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96" firstSheet="1" activeTab="1"/>
  </bookViews>
  <sheets>
    <sheet name="План2023" sheetId="25" state="hidden" r:id="rId1"/>
    <sheet name="Сайт" sheetId="27" r:id="rId2"/>
  </sheets>
  <definedNames>
    <definedName name="_xlnm._FilterDatabase" localSheetId="0" hidden="1">План2023!$A$4:$AT$243</definedName>
    <definedName name="_xlnm.Database" localSheetId="0">#REF!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AA80" i="25" l="1"/>
  <c r="Z80" i="25"/>
  <c r="Y80" i="25"/>
  <c r="X80" i="25"/>
  <c r="W80" i="25"/>
  <c r="V80" i="25"/>
  <c r="U80" i="25"/>
  <c r="T80" i="25"/>
  <c r="AA84" i="25"/>
  <c r="Z84" i="25"/>
  <c r="Y84" i="25"/>
  <c r="X84" i="25"/>
  <c r="W84" i="25"/>
  <c r="V84" i="25"/>
  <c r="U84" i="25"/>
  <c r="T84" i="25"/>
  <c r="AA101" i="25"/>
  <c r="Z101" i="25"/>
  <c r="Y101" i="25"/>
  <c r="X101" i="25"/>
  <c r="W101" i="25"/>
  <c r="V101" i="25"/>
  <c r="U101" i="25"/>
  <c r="T101" i="25"/>
  <c r="AA183" i="25"/>
  <c r="Z183" i="25"/>
  <c r="Y183" i="25"/>
  <c r="X183" i="25"/>
  <c r="W183" i="25"/>
  <c r="V183" i="25"/>
  <c r="U183" i="25"/>
  <c r="T183" i="25"/>
  <c r="AA182" i="25"/>
  <c r="Z182" i="25"/>
  <c r="Y182" i="25"/>
  <c r="X182" i="25"/>
  <c r="W182" i="25"/>
  <c r="V182" i="25"/>
  <c r="U182" i="25"/>
  <c r="T182" i="25"/>
  <c r="AA198" i="25"/>
  <c r="Z198" i="25"/>
  <c r="Y198" i="25"/>
  <c r="X198" i="25"/>
  <c r="W198" i="25"/>
  <c r="V198" i="25"/>
  <c r="U198" i="25"/>
  <c r="T198" i="25"/>
  <c r="S198" i="25"/>
  <c r="S183" i="25"/>
  <c r="S182" i="25"/>
  <c r="S101" i="25"/>
  <c r="S80" i="25"/>
  <c r="S84" i="25"/>
  <c r="T5" i="27" l="1"/>
  <c r="S5" i="27"/>
  <c r="R5" i="27"/>
  <c r="Q5" i="27"/>
  <c r="P5" i="27"/>
  <c r="O5" i="27"/>
  <c r="N5" i="27"/>
  <c r="M5" i="27"/>
  <c r="L5" i="27"/>
  <c r="S5" i="25" l="1"/>
  <c r="T99" i="25" l="1"/>
  <c r="U99" i="25"/>
  <c r="V99" i="25"/>
  <c r="W99" i="25"/>
  <c r="X99" i="25"/>
  <c r="Y99" i="25"/>
  <c r="Z99" i="25"/>
  <c r="AA99" i="25"/>
  <c r="T100" i="25"/>
  <c r="U100" i="25"/>
  <c r="V100" i="25"/>
  <c r="W100" i="25"/>
  <c r="X100" i="25"/>
  <c r="Y100" i="25"/>
  <c r="Z100" i="25"/>
  <c r="AA100" i="25"/>
  <c r="T102" i="25"/>
  <c r="U102" i="25"/>
  <c r="V102" i="25"/>
  <c r="W102" i="25"/>
  <c r="X102" i="25"/>
  <c r="Y102" i="25"/>
  <c r="Z102" i="25"/>
  <c r="AA102" i="25"/>
  <c r="T103" i="25"/>
  <c r="U103" i="25"/>
  <c r="V103" i="25"/>
  <c r="W103" i="25"/>
  <c r="X103" i="25"/>
  <c r="Y103" i="25"/>
  <c r="Z103" i="25"/>
  <c r="AA103" i="25"/>
  <c r="T104" i="25"/>
  <c r="U104" i="25"/>
  <c r="V104" i="25"/>
  <c r="W104" i="25"/>
  <c r="X104" i="25"/>
  <c r="Y104" i="25"/>
  <c r="Z104" i="25"/>
  <c r="AA104" i="25"/>
  <c r="T105" i="25"/>
  <c r="U105" i="25"/>
  <c r="V105" i="25"/>
  <c r="W105" i="25"/>
  <c r="X105" i="25"/>
  <c r="Y105" i="25"/>
  <c r="Z105" i="25"/>
  <c r="AA105" i="25"/>
  <c r="T106" i="25"/>
  <c r="U106" i="25"/>
  <c r="V106" i="25"/>
  <c r="W106" i="25"/>
  <c r="X106" i="25"/>
  <c r="Y106" i="25"/>
  <c r="Z106" i="25"/>
  <c r="AA106" i="25"/>
  <c r="T107" i="25"/>
  <c r="U107" i="25"/>
  <c r="V107" i="25"/>
  <c r="W107" i="25"/>
  <c r="X107" i="25"/>
  <c r="Y107" i="25"/>
  <c r="Z107" i="25"/>
  <c r="AA107" i="25"/>
  <c r="T108" i="25"/>
  <c r="U108" i="25"/>
  <c r="V108" i="25"/>
  <c r="W108" i="25"/>
  <c r="X108" i="25"/>
  <c r="Y108" i="25"/>
  <c r="Z108" i="25"/>
  <c r="AA108" i="25"/>
  <c r="T109" i="25"/>
  <c r="U109" i="25"/>
  <c r="V109" i="25"/>
  <c r="W109" i="25"/>
  <c r="X109" i="25"/>
  <c r="Y109" i="25"/>
  <c r="Z109" i="25"/>
  <c r="AA109" i="25"/>
  <c r="T110" i="25"/>
  <c r="U110" i="25"/>
  <c r="V110" i="25"/>
  <c r="W110" i="25"/>
  <c r="X110" i="25"/>
  <c r="Y110" i="25"/>
  <c r="Z110" i="25"/>
  <c r="AA110" i="25"/>
  <c r="T111" i="25"/>
  <c r="U111" i="25"/>
  <c r="V111" i="25"/>
  <c r="W111" i="25"/>
  <c r="X111" i="25"/>
  <c r="Y111" i="25"/>
  <c r="Z111" i="25"/>
  <c r="AA111" i="25"/>
  <c r="T112" i="25"/>
  <c r="U112" i="25"/>
  <c r="V112" i="25"/>
  <c r="W112" i="25"/>
  <c r="X112" i="25"/>
  <c r="Y112" i="25"/>
  <c r="Z112" i="25"/>
  <c r="AA112" i="25"/>
  <c r="T113" i="25"/>
  <c r="U113" i="25"/>
  <c r="V113" i="25"/>
  <c r="W113" i="25"/>
  <c r="X113" i="25"/>
  <c r="Y113" i="25"/>
  <c r="Z113" i="25"/>
  <c r="AA113" i="25"/>
  <c r="T114" i="25"/>
  <c r="U114" i="25"/>
  <c r="V114" i="25"/>
  <c r="W114" i="25"/>
  <c r="X114" i="25"/>
  <c r="Y114" i="25"/>
  <c r="Z114" i="25"/>
  <c r="AA114" i="25"/>
  <c r="T115" i="25"/>
  <c r="U115" i="25"/>
  <c r="V115" i="25"/>
  <c r="W115" i="25"/>
  <c r="X115" i="25"/>
  <c r="Y115" i="25"/>
  <c r="Z115" i="25"/>
  <c r="AA115" i="25"/>
  <c r="T116" i="25"/>
  <c r="U116" i="25"/>
  <c r="V116" i="25"/>
  <c r="W116" i="25"/>
  <c r="X116" i="25"/>
  <c r="Y116" i="25"/>
  <c r="Z116" i="25"/>
  <c r="AA116" i="25"/>
  <c r="T117" i="25"/>
  <c r="U117" i="25"/>
  <c r="V117" i="25"/>
  <c r="W117" i="25"/>
  <c r="X117" i="25"/>
  <c r="Y117" i="25"/>
  <c r="Z117" i="25"/>
  <c r="AA117" i="25"/>
  <c r="T118" i="25"/>
  <c r="U118" i="25"/>
  <c r="V118" i="25"/>
  <c r="W118" i="25"/>
  <c r="X118" i="25"/>
  <c r="Y118" i="25"/>
  <c r="Z118" i="25"/>
  <c r="AA118" i="25"/>
  <c r="T119" i="25"/>
  <c r="U119" i="25"/>
  <c r="V119" i="25"/>
  <c r="W119" i="25"/>
  <c r="X119" i="25"/>
  <c r="Y119" i="25"/>
  <c r="Z119" i="25"/>
  <c r="AA119" i="25"/>
  <c r="T120" i="25"/>
  <c r="U120" i="25"/>
  <c r="V120" i="25"/>
  <c r="W120" i="25"/>
  <c r="X120" i="25"/>
  <c r="Y120" i="25"/>
  <c r="Z120" i="25"/>
  <c r="AA120" i="25"/>
  <c r="T121" i="25"/>
  <c r="U121" i="25"/>
  <c r="V121" i="25"/>
  <c r="W121" i="25"/>
  <c r="X121" i="25"/>
  <c r="Y121" i="25"/>
  <c r="Z121" i="25"/>
  <c r="AA121" i="25"/>
  <c r="T122" i="25"/>
  <c r="U122" i="25"/>
  <c r="V122" i="25"/>
  <c r="W122" i="25"/>
  <c r="X122" i="25"/>
  <c r="Y122" i="25"/>
  <c r="Z122" i="25"/>
  <c r="AA122" i="25"/>
  <c r="T123" i="25"/>
  <c r="U123" i="25"/>
  <c r="V123" i="25"/>
  <c r="W123" i="25"/>
  <c r="X123" i="25"/>
  <c r="Y123" i="25"/>
  <c r="Z123" i="25"/>
  <c r="AA123" i="25"/>
  <c r="T124" i="25"/>
  <c r="U124" i="25"/>
  <c r="V124" i="25"/>
  <c r="W124" i="25"/>
  <c r="X124" i="25"/>
  <c r="Y124" i="25"/>
  <c r="Z124" i="25"/>
  <c r="AA124" i="25"/>
  <c r="T125" i="25"/>
  <c r="U125" i="25"/>
  <c r="V125" i="25"/>
  <c r="W125" i="25"/>
  <c r="X125" i="25"/>
  <c r="Y125" i="25"/>
  <c r="Z125" i="25"/>
  <c r="AA125" i="25"/>
  <c r="T126" i="25"/>
  <c r="U126" i="25"/>
  <c r="V126" i="25"/>
  <c r="W126" i="25"/>
  <c r="X126" i="25"/>
  <c r="Y126" i="25"/>
  <c r="Z126" i="25"/>
  <c r="AA126" i="25"/>
  <c r="T127" i="25"/>
  <c r="U127" i="25"/>
  <c r="V127" i="25"/>
  <c r="W127" i="25"/>
  <c r="X127" i="25"/>
  <c r="Y127" i="25"/>
  <c r="Z127" i="25"/>
  <c r="AA127" i="25"/>
  <c r="T128" i="25"/>
  <c r="U128" i="25"/>
  <c r="V128" i="25"/>
  <c r="W128" i="25"/>
  <c r="X128" i="25"/>
  <c r="Y128" i="25"/>
  <c r="Z128" i="25"/>
  <c r="AA128" i="25"/>
  <c r="T129" i="25"/>
  <c r="U129" i="25"/>
  <c r="V129" i="25"/>
  <c r="W129" i="25"/>
  <c r="X129" i="25"/>
  <c r="Y129" i="25"/>
  <c r="Z129" i="25"/>
  <c r="AA129" i="25"/>
  <c r="T130" i="25"/>
  <c r="U130" i="25"/>
  <c r="V130" i="25"/>
  <c r="W130" i="25"/>
  <c r="X130" i="25"/>
  <c r="Y130" i="25"/>
  <c r="Z130" i="25"/>
  <c r="AA130" i="25"/>
  <c r="T131" i="25"/>
  <c r="U131" i="25"/>
  <c r="V131" i="25"/>
  <c r="W131" i="25"/>
  <c r="X131" i="25"/>
  <c r="Y131" i="25"/>
  <c r="Z131" i="25"/>
  <c r="AA131" i="25"/>
  <c r="T132" i="25"/>
  <c r="U132" i="25"/>
  <c r="V132" i="25"/>
  <c r="W132" i="25"/>
  <c r="X132" i="25"/>
  <c r="Y132" i="25"/>
  <c r="Z132" i="25"/>
  <c r="AA132" i="25"/>
  <c r="T133" i="25"/>
  <c r="U133" i="25"/>
  <c r="V133" i="25"/>
  <c r="W133" i="25"/>
  <c r="X133" i="25"/>
  <c r="Y133" i="25"/>
  <c r="Z133" i="25"/>
  <c r="AA133" i="25"/>
  <c r="T134" i="25"/>
  <c r="U134" i="25"/>
  <c r="V134" i="25"/>
  <c r="W134" i="25"/>
  <c r="X134" i="25"/>
  <c r="Y134" i="25"/>
  <c r="Z134" i="25"/>
  <c r="AA134" i="25"/>
  <c r="T135" i="25"/>
  <c r="U135" i="25"/>
  <c r="V135" i="25"/>
  <c r="W135" i="25"/>
  <c r="X135" i="25"/>
  <c r="Y135" i="25"/>
  <c r="Z135" i="25"/>
  <c r="AA135" i="25"/>
  <c r="T136" i="25"/>
  <c r="U136" i="25"/>
  <c r="V136" i="25"/>
  <c r="W136" i="25"/>
  <c r="X136" i="25"/>
  <c r="Y136" i="25"/>
  <c r="Z136" i="25"/>
  <c r="AA136" i="25"/>
  <c r="T137" i="25"/>
  <c r="U137" i="25"/>
  <c r="V137" i="25"/>
  <c r="W137" i="25"/>
  <c r="X137" i="25"/>
  <c r="Y137" i="25"/>
  <c r="Z137" i="25"/>
  <c r="AA137" i="25"/>
  <c r="T138" i="25"/>
  <c r="U138" i="25"/>
  <c r="V138" i="25"/>
  <c r="W138" i="25"/>
  <c r="X138" i="25"/>
  <c r="Y138" i="25"/>
  <c r="Z138" i="25"/>
  <c r="AA138" i="25"/>
  <c r="T139" i="25"/>
  <c r="U139" i="25"/>
  <c r="V139" i="25"/>
  <c r="W139" i="25"/>
  <c r="X139" i="25"/>
  <c r="Y139" i="25"/>
  <c r="Z139" i="25"/>
  <c r="AA139" i="25"/>
  <c r="T140" i="25"/>
  <c r="U140" i="25"/>
  <c r="V140" i="25"/>
  <c r="W140" i="25"/>
  <c r="X140" i="25"/>
  <c r="Y140" i="25"/>
  <c r="Z140" i="25"/>
  <c r="AA140" i="25"/>
  <c r="T141" i="25"/>
  <c r="U141" i="25"/>
  <c r="V141" i="25"/>
  <c r="W141" i="25"/>
  <c r="X141" i="25"/>
  <c r="Y141" i="25"/>
  <c r="Z141" i="25"/>
  <c r="AA141" i="25"/>
  <c r="T142" i="25"/>
  <c r="U142" i="25"/>
  <c r="V142" i="25"/>
  <c r="W142" i="25"/>
  <c r="X142" i="25"/>
  <c r="Y142" i="25"/>
  <c r="Z142" i="25"/>
  <c r="AA142" i="25"/>
  <c r="T143" i="25"/>
  <c r="U143" i="25"/>
  <c r="V143" i="25"/>
  <c r="W143" i="25"/>
  <c r="X143" i="25"/>
  <c r="Y143" i="25"/>
  <c r="Z143" i="25"/>
  <c r="AA143" i="25"/>
  <c r="T144" i="25"/>
  <c r="U144" i="25"/>
  <c r="V144" i="25"/>
  <c r="W144" i="25"/>
  <c r="X144" i="25"/>
  <c r="Y144" i="25"/>
  <c r="Z144" i="25"/>
  <c r="AA144" i="25"/>
  <c r="T145" i="25"/>
  <c r="U145" i="25"/>
  <c r="V145" i="25"/>
  <c r="W145" i="25"/>
  <c r="X145" i="25"/>
  <c r="Y145" i="25"/>
  <c r="Z145" i="25"/>
  <c r="AA145" i="25"/>
  <c r="T146" i="25"/>
  <c r="U146" i="25"/>
  <c r="V146" i="25"/>
  <c r="W146" i="25"/>
  <c r="X146" i="25"/>
  <c r="Y146" i="25"/>
  <c r="Z146" i="25"/>
  <c r="AA146" i="25"/>
  <c r="T147" i="25"/>
  <c r="U147" i="25"/>
  <c r="V147" i="25"/>
  <c r="W147" i="25"/>
  <c r="X147" i="25"/>
  <c r="Y147" i="25"/>
  <c r="Z147" i="25"/>
  <c r="AA147" i="25"/>
  <c r="T148" i="25"/>
  <c r="U148" i="25"/>
  <c r="V148" i="25"/>
  <c r="W148" i="25"/>
  <c r="X148" i="25"/>
  <c r="Y148" i="25"/>
  <c r="Z148" i="25"/>
  <c r="AA148" i="25"/>
  <c r="T149" i="25"/>
  <c r="U149" i="25"/>
  <c r="V149" i="25"/>
  <c r="W149" i="25"/>
  <c r="X149" i="25"/>
  <c r="Y149" i="25"/>
  <c r="Z149" i="25"/>
  <c r="AA149" i="25"/>
  <c r="T150" i="25"/>
  <c r="U150" i="25"/>
  <c r="V150" i="25"/>
  <c r="W150" i="25"/>
  <c r="X150" i="25"/>
  <c r="Y150" i="25"/>
  <c r="Z150" i="25"/>
  <c r="AA150" i="25"/>
  <c r="T151" i="25"/>
  <c r="U151" i="25"/>
  <c r="V151" i="25"/>
  <c r="W151" i="25"/>
  <c r="X151" i="25"/>
  <c r="Y151" i="25"/>
  <c r="Z151" i="25"/>
  <c r="AA151" i="25"/>
  <c r="T152" i="25"/>
  <c r="U152" i="25"/>
  <c r="V152" i="25"/>
  <c r="W152" i="25"/>
  <c r="X152" i="25"/>
  <c r="Y152" i="25"/>
  <c r="Z152" i="25"/>
  <c r="AA152" i="25"/>
  <c r="T153" i="25"/>
  <c r="U153" i="25"/>
  <c r="V153" i="25"/>
  <c r="W153" i="25"/>
  <c r="X153" i="25"/>
  <c r="Y153" i="25"/>
  <c r="Z153" i="25"/>
  <c r="AA153" i="25"/>
  <c r="T154" i="25"/>
  <c r="U154" i="25"/>
  <c r="V154" i="25"/>
  <c r="W154" i="25"/>
  <c r="X154" i="25"/>
  <c r="Y154" i="25"/>
  <c r="Z154" i="25"/>
  <c r="AA154" i="25"/>
  <c r="T155" i="25"/>
  <c r="U155" i="25"/>
  <c r="V155" i="25"/>
  <c r="W155" i="25"/>
  <c r="X155" i="25"/>
  <c r="Y155" i="25"/>
  <c r="Z155" i="25"/>
  <c r="AA155" i="25"/>
  <c r="T156" i="25"/>
  <c r="U156" i="25"/>
  <c r="V156" i="25"/>
  <c r="W156" i="25"/>
  <c r="X156" i="25"/>
  <c r="Y156" i="25"/>
  <c r="Z156" i="25"/>
  <c r="AA156" i="25"/>
  <c r="T157" i="25"/>
  <c r="U157" i="25"/>
  <c r="V157" i="25"/>
  <c r="W157" i="25"/>
  <c r="X157" i="25"/>
  <c r="Y157" i="25"/>
  <c r="Z157" i="25"/>
  <c r="AA157" i="25"/>
  <c r="T158" i="25"/>
  <c r="U158" i="25"/>
  <c r="V158" i="25"/>
  <c r="W158" i="25"/>
  <c r="X158" i="25"/>
  <c r="Y158" i="25"/>
  <c r="Z158" i="25"/>
  <c r="AA158" i="25"/>
  <c r="T159" i="25"/>
  <c r="U159" i="25"/>
  <c r="V159" i="25"/>
  <c r="W159" i="25"/>
  <c r="X159" i="25"/>
  <c r="Y159" i="25"/>
  <c r="Z159" i="25"/>
  <c r="AA159" i="25"/>
  <c r="T160" i="25"/>
  <c r="U160" i="25"/>
  <c r="V160" i="25"/>
  <c r="W160" i="25"/>
  <c r="X160" i="25"/>
  <c r="Y160" i="25"/>
  <c r="Z160" i="25"/>
  <c r="AA160" i="25"/>
  <c r="T161" i="25"/>
  <c r="U161" i="25"/>
  <c r="V161" i="25"/>
  <c r="W161" i="25"/>
  <c r="X161" i="25"/>
  <c r="Y161" i="25"/>
  <c r="Z161" i="25"/>
  <c r="AA161" i="25"/>
  <c r="T162" i="25"/>
  <c r="U162" i="25"/>
  <c r="V162" i="25"/>
  <c r="W162" i="25"/>
  <c r="X162" i="25"/>
  <c r="Y162" i="25"/>
  <c r="Z162" i="25"/>
  <c r="AA162" i="25"/>
  <c r="T163" i="25"/>
  <c r="U163" i="25"/>
  <c r="V163" i="25"/>
  <c r="W163" i="25"/>
  <c r="X163" i="25"/>
  <c r="Y163" i="25"/>
  <c r="Z163" i="25"/>
  <c r="AA163" i="25"/>
  <c r="T164" i="25"/>
  <c r="U164" i="25"/>
  <c r="V164" i="25"/>
  <c r="W164" i="25"/>
  <c r="X164" i="25"/>
  <c r="Y164" i="25"/>
  <c r="Z164" i="25"/>
  <c r="AA164" i="25"/>
  <c r="T165" i="25"/>
  <c r="U165" i="25"/>
  <c r="V165" i="25"/>
  <c r="W165" i="25"/>
  <c r="X165" i="25"/>
  <c r="Y165" i="25"/>
  <c r="Z165" i="25"/>
  <c r="AA165" i="25"/>
  <c r="T166" i="25"/>
  <c r="U166" i="25"/>
  <c r="V166" i="25"/>
  <c r="W166" i="25"/>
  <c r="X166" i="25"/>
  <c r="Y166" i="25"/>
  <c r="Z166" i="25"/>
  <c r="AA166" i="25"/>
  <c r="T167" i="25"/>
  <c r="U167" i="25"/>
  <c r="V167" i="25"/>
  <c r="W167" i="25"/>
  <c r="X167" i="25"/>
  <c r="Y167" i="25"/>
  <c r="Z167" i="25"/>
  <c r="AA167" i="25"/>
  <c r="T168" i="25"/>
  <c r="U168" i="25"/>
  <c r="V168" i="25"/>
  <c r="W168" i="25"/>
  <c r="X168" i="25"/>
  <c r="Y168" i="25"/>
  <c r="Z168" i="25"/>
  <c r="AA168" i="25"/>
  <c r="T169" i="25"/>
  <c r="U169" i="25"/>
  <c r="V169" i="25"/>
  <c r="W169" i="25"/>
  <c r="X169" i="25"/>
  <c r="Y169" i="25"/>
  <c r="Z169" i="25"/>
  <c r="AA169" i="25"/>
  <c r="T170" i="25"/>
  <c r="U170" i="25"/>
  <c r="V170" i="25"/>
  <c r="W170" i="25"/>
  <c r="X170" i="25"/>
  <c r="Y170" i="25"/>
  <c r="Z170" i="25"/>
  <c r="AA170" i="25"/>
  <c r="T171" i="25"/>
  <c r="U171" i="25"/>
  <c r="V171" i="25"/>
  <c r="W171" i="25"/>
  <c r="X171" i="25"/>
  <c r="Y171" i="25"/>
  <c r="Z171" i="25"/>
  <c r="AA171" i="25"/>
  <c r="T172" i="25"/>
  <c r="U172" i="25"/>
  <c r="V172" i="25"/>
  <c r="W172" i="25"/>
  <c r="X172" i="25"/>
  <c r="Y172" i="25"/>
  <c r="Z172" i="25"/>
  <c r="AA172" i="25"/>
  <c r="T173" i="25"/>
  <c r="U173" i="25"/>
  <c r="V173" i="25"/>
  <c r="W173" i="25"/>
  <c r="X173" i="25"/>
  <c r="Y173" i="25"/>
  <c r="Z173" i="25"/>
  <c r="AA173" i="25"/>
  <c r="T174" i="25"/>
  <c r="U174" i="25"/>
  <c r="V174" i="25"/>
  <c r="W174" i="25"/>
  <c r="X174" i="25"/>
  <c r="Y174" i="25"/>
  <c r="Z174" i="25"/>
  <c r="AA174" i="25"/>
  <c r="T175" i="25"/>
  <c r="U175" i="25"/>
  <c r="V175" i="25"/>
  <c r="W175" i="25"/>
  <c r="X175" i="25"/>
  <c r="Y175" i="25"/>
  <c r="Z175" i="25"/>
  <c r="AA175" i="25"/>
  <c r="T176" i="25"/>
  <c r="U176" i="25"/>
  <c r="V176" i="25"/>
  <c r="W176" i="25"/>
  <c r="X176" i="25"/>
  <c r="Y176" i="25"/>
  <c r="Z176" i="25"/>
  <c r="AA176" i="25"/>
  <c r="T177" i="25"/>
  <c r="U177" i="25"/>
  <c r="V177" i="25"/>
  <c r="W177" i="25"/>
  <c r="X177" i="25"/>
  <c r="Y177" i="25"/>
  <c r="Z177" i="25"/>
  <c r="AA177" i="25"/>
  <c r="T178" i="25"/>
  <c r="U178" i="25"/>
  <c r="V178" i="25"/>
  <c r="W178" i="25"/>
  <c r="X178" i="25"/>
  <c r="Y178" i="25"/>
  <c r="Z178" i="25"/>
  <c r="AA178" i="25"/>
  <c r="T179" i="25"/>
  <c r="U179" i="25"/>
  <c r="V179" i="25"/>
  <c r="W179" i="25"/>
  <c r="X179" i="25"/>
  <c r="Y179" i="25"/>
  <c r="Z179" i="25"/>
  <c r="AA179" i="25"/>
  <c r="T180" i="25"/>
  <c r="U180" i="25"/>
  <c r="V180" i="25"/>
  <c r="W180" i="25"/>
  <c r="X180" i="25"/>
  <c r="Y180" i="25"/>
  <c r="Z180" i="25"/>
  <c r="AA180" i="25"/>
  <c r="T181" i="25"/>
  <c r="U181" i="25"/>
  <c r="V181" i="25"/>
  <c r="W181" i="25"/>
  <c r="X181" i="25"/>
  <c r="Y181" i="25"/>
  <c r="Z181" i="25"/>
  <c r="AA181" i="25"/>
  <c r="T184" i="25"/>
  <c r="U184" i="25"/>
  <c r="V184" i="25"/>
  <c r="W184" i="25"/>
  <c r="X184" i="25"/>
  <c r="Y184" i="25"/>
  <c r="Z184" i="25"/>
  <c r="AA184" i="25"/>
  <c r="T185" i="25"/>
  <c r="U185" i="25"/>
  <c r="V185" i="25"/>
  <c r="W185" i="25"/>
  <c r="X185" i="25"/>
  <c r="Y185" i="25"/>
  <c r="Z185" i="25"/>
  <c r="AA185" i="25"/>
  <c r="T186" i="25"/>
  <c r="U186" i="25"/>
  <c r="V186" i="25"/>
  <c r="W186" i="25"/>
  <c r="X186" i="25"/>
  <c r="Y186" i="25"/>
  <c r="Z186" i="25"/>
  <c r="AA186" i="25"/>
  <c r="T187" i="25"/>
  <c r="U187" i="25"/>
  <c r="V187" i="25"/>
  <c r="W187" i="25"/>
  <c r="X187" i="25"/>
  <c r="Y187" i="25"/>
  <c r="Z187" i="25"/>
  <c r="AA187" i="25"/>
  <c r="T188" i="25"/>
  <c r="U188" i="25"/>
  <c r="V188" i="25"/>
  <c r="W188" i="25"/>
  <c r="X188" i="25"/>
  <c r="Y188" i="25"/>
  <c r="Z188" i="25"/>
  <c r="AA188" i="25"/>
  <c r="T189" i="25"/>
  <c r="U189" i="25"/>
  <c r="V189" i="25"/>
  <c r="W189" i="25"/>
  <c r="X189" i="25"/>
  <c r="Y189" i="25"/>
  <c r="Z189" i="25"/>
  <c r="AA189" i="25"/>
  <c r="T190" i="25"/>
  <c r="U190" i="25"/>
  <c r="V190" i="25"/>
  <c r="W190" i="25"/>
  <c r="X190" i="25"/>
  <c r="Y190" i="25"/>
  <c r="Z190" i="25"/>
  <c r="AA190" i="25"/>
  <c r="T191" i="25"/>
  <c r="U191" i="25"/>
  <c r="V191" i="25"/>
  <c r="W191" i="25"/>
  <c r="X191" i="25"/>
  <c r="Y191" i="25"/>
  <c r="Z191" i="25"/>
  <c r="AA191" i="25"/>
  <c r="T192" i="25"/>
  <c r="U192" i="25"/>
  <c r="V192" i="25"/>
  <c r="W192" i="25"/>
  <c r="X192" i="25"/>
  <c r="Y192" i="25"/>
  <c r="Z192" i="25"/>
  <c r="AA192" i="25"/>
  <c r="T193" i="25"/>
  <c r="U193" i="25"/>
  <c r="V193" i="25"/>
  <c r="W193" i="25"/>
  <c r="X193" i="25"/>
  <c r="Y193" i="25"/>
  <c r="Z193" i="25"/>
  <c r="AA193" i="25"/>
  <c r="T194" i="25"/>
  <c r="U194" i="25"/>
  <c r="V194" i="25"/>
  <c r="W194" i="25"/>
  <c r="X194" i="25"/>
  <c r="Y194" i="25"/>
  <c r="Z194" i="25"/>
  <c r="AA194" i="25"/>
  <c r="T195" i="25"/>
  <c r="U195" i="25"/>
  <c r="V195" i="25"/>
  <c r="W195" i="25"/>
  <c r="X195" i="25"/>
  <c r="Y195" i="25"/>
  <c r="Z195" i="25"/>
  <c r="AA195" i="25"/>
  <c r="T196" i="25"/>
  <c r="U196" i="25"/>
  <c r="V196" i="25"/>
  <c r="W196" i="25"/>
  <c r="X196" i="25"/>
  <c r="Y196" i="25"/>
  <c r="Z196" i="25"/>
  <c r="AA196" i="25"/>
  <c r="T197" i="25"/>
  <c r="U197" i="25"/>
  <c r="V197" i="25"/>
  <c r="W197" i="25"/>
  <c r="X197" i="25"/>
  <c r="Y197" i="25"/>
  <c r="Z197" i="25"/>
  <c r="AA197" i="25"/>
  <c r="T199" i="25"/>
  <c r="U199" i="25"/>
  <c r="V199" i="25"/>
  <c r="W199" i="25"/>
  <c r="X199" i="25"/>
  <c r="Y199" i="25"/>
  <c r="Z199" i="25"/>
  <c r="AA199" i="25"/>
  <c r="T200" i="25"/>
  <c r="U200" i="25"/>
  <c r="V200" i="25"/>
  <c r="W200" i="25"/>
  <c r="X200" i="25"/>
  <c r="Y200" i="25"/>
  <c r="Z200" i="25"/>
  <c r="AA200" i="25"/>
  <c r="T201" i="25"/>
  <c r="U201" i="25"/>
  <c r="V201" i="25"/>
  <c r="W201" i="25"/>
  <c r="X201" i="25"/>
  <c r="Y201" i="25"/>
  <c r="Z201" i="25"/>
  <c r="AA201" i="25"/>
  <c r="T202" i="25"/>
  <c r="U202" i="25"/>
  <c r="V202" i="25"/>
  <c r="W202" i="25"/>
  <c r="X202" i="25"/>
  <c r="Y202" i="25"/>
  <c r="Z202" i="25"/>
  <c r="AA202" i="25"/>
  <c r="T203" i="25"/>
  <c r="U203" i="25"/>
  <c r="V203" i="25"/>
  <c r="W203" i="25"/>
  <c r="X203" i="25"/>
  <c r="Y203" i="25"/>
  <c r="Z203" i="25"/>
  <c r="AA203" i="25"/>
  <c r="T204" i="25"/>
  <c r="U204" i="25"/>
  <c r="V204" i="25"/>
  <c r="W204" i="25"/>
  <c r="X204" i="25"/>
  <c r="Y204" i="25"/>
  <c r="Z204" i="25"/>
  <c r="AA204" i="25"/>
  <c r="T205" i="25"/>
  <c r="U205" i="25"/>
  <c r="V205" i="25"/>
  <c r="W205" i="25"/>
  <c r="X205" i="25"/>
  <c r="Y205" i="25"/>
  <c r="Z205" i="25"/>
  <c r="AA205" i="25"/>
  <c r="T206" i="25"/>
  <c r="U206" i="25"/>
  <c r="V206" i="25"/>
  <c r="W206" i="25"/>
  <c r="X206" i="25"/>
  <c r="Y206" i="25"/>
  <c r="Z206" i="25"/>
  <c r="AA206" i="25"/>
  <c r="T207" i="25"/>
  <c r="U207" i="25"/>
  <c r="V207" i="25"/>
  <c r="W207" i="25"/>
  <c r="X207" i="25"/>
  <c r="Y207" i="25"/>
  <c r="Z207" i="25"/>
  <c r="AA207" i="25"/>
  <c r="T208" i="25"/>
  <c r="U208" i="25"/>
  <c r="V208" i="25"/>
  <c r="W208" i="25"/>
  <c r="X208" i="25"/>
  <c r="Y208" i="25"/>
  <c r="Z208" i="25"/>
  <c r="AA208" i="25"/>
  <c r="T209" i="25"/>
  <c r="U209" i="25"/>
  <c r="V209" i="25"/>
  <c r="W209" i="25"/>
  <c r="X209" i="25"/>
  <c r="Y209" i="25"/>
  <c r="Z209" i="25"/>
  <c r="AA209" i="25"/>
  <c r="T210" i="25"/>
  <c r="U210" i="25"/>
  <c r="V210" i="25"/>
  <c r="W210" i="25"/>
  <c r="X210" i="25"/>
  <c r="Y210" i="25"/>
  <c r="Z210" i="25"/>
  <c r="AA210" i="25"/>
  <c r="T211" i="25"/>
  <c r="U211" i="25"/>
  <c r="V211" i="25"/>
  <c r="W211" i="25"/>
  <c r="X211" i="25"/>
  <c r="Y211" i="25"/>
  <c r="Z211" i="25"/>
  <c r="AA211" i="25"/>
  <c r="T212" i="25"/>
  <c r="U212" i="25"/>
  <c r="V212" i="25"/>
  <c r="W212" i="25"/>
  <c r="X212" i="25"/>
  <c r="Y212" i="25"/>
  <c r="Z212" i="25"/>
  <c r="AA212" i="25"/>
  <c r="T213" i="25"/>
  <c r="U213" i="25"/>
  <c r="V213" i="25"/>
  <c r="W213" i="25"/>
  <c r="X213" i="25"/>
  <c r="Y213" i="25"/>
  <c r="Z213" i="25"/>
  <c r="AA213" i="25"/>
  <c r="T214" i="25"/>
  <c r="U214" i="25"/>
  <c r="V214" i="25"/>
  <c r="W214" i="25"/>
  <c r="X214" i="25"/>
  <c r="Y214" i="25"/>
  <c r="Z214" i="25"/>
  <c r="AA214" i="25"/>
  <c r="T215" i="25"/>
  <c r="U215" i="25"/>
  <c r="V215" i="25"/>
  <c r="W215" i="25"/>
  <c r="X215" i="25"/>
  <c r="Y215" i="25"/>
  <c r="Z215" i="25"/>
  <c r="AA215" i="25"/>
  <c r="T216" i="25"/>
  <c r="U216" i="25"/>
  <c r="V216" i="25"/>
  <c r="W216" i="25"/>
  <c r="X216" i="25"/>
  <c r="Y216" i="25"/>
  <c r="Z216" i="25"/>
  <c r="AA216" i="25"/>
  <c r="T217" i="25"/>
  <c r="U217" i="25"/>
  <c r="V217" i="25"/>
  <c r="W217" i="25"/>
  <c r="X217" i="25"/>
  <c r="Y217" i="25"/>
  <c r="Z217" i="25"/>
  <c r="AA217" i="25"/>
  <c r="T219" i="25"/>
  <c r="U219" i="25"/>
  <c r="V219" i="25"/>
  <c r="W219" i="25"/>
  <c r="X219" i="25"/>
  <c r="Y219" i="25"/>
  <c r="Z219" i="25"/>
  <c r="AA219" i="25"/>
  <c r="T220" i="25"/>
  <c r="U220" i="25"/>
  <c r="V220" i="25"/>
  <c r="W220" i="25"/>
  <c r="X220" i="25"/>
  <c r="Y220" i="25"/>
  <c r="Z220" i="25"/>
  <c r="AA220" i="25"/>
  <c r="T221" i="25"/>
  <c r="U221" i="25"/>
  <c r="V221" i="25"/>
  <c r="W221" i="25"/>
  <c r="X221" i="25"/>
  <c r="Y221" i="25"/>
  <c r="Z221" i="25"/>
  <c r="AA221" i="25"/>
  <c r="T222" i="25"/>
  <c r="U222" i="25"/>
  <c r="V222" i="25"/>
  <c r="W222" i="25"/>
  <c r="X222" i="25"/>
  <c r="Y222" i="25"/>
  <c r="Z222" i="25"/>
  <c r="AA222" i="25"/>
  <c r="T223" i="25"/>
  <c r="U223" i="25"/>
  <c r="V223" i="25"/>
  <c r="W223" i="25"/>
  <c r="X223" i="25"/>
  <c r="Y223" i="25"/>
  <c r="Z223" i="25"/>
  <c r="AA223" i="25"/>
  <c r="T224" i="25"/>
  <c r="U224" i="25"/>
  <c r="V224" i="25"/>
  <c r="W224" i="25"/>
  <c r="X224" i="25"/>
  <c r="Y224" i="25"/>
  <c r="Z224" i="25"/>
  <c r="AA224" i="25"/>
  <c r="T225" i="25"/>
  <c r="U225" i="25"/>
  <c r="V225" i="25"/>
  <c r="W225" i="25"/>
  <c r="X225" i="25"/>
  <c r="Y225" i="25"/>
  <c r="Z225" i="25"/>
  <c r="AA225" i="25"/>
  <c r="T226" i="25"/>
  <c r="U226" i="25"/>
  <c r="V226" i="25"/>
  <c r="W226" i="25"/>
  <c r="X226" i="25"/>
  <c r="Y226" i="25"/>
  <c r="Z226" i="25"/>
  <c r="AA226" i="25"/>
  <c r="T227" i="25"/>
  <c r="U227" i="25"/>
  <c r="V227" i="25"/>
  <c r="W227" i="25"/>
  <c r="X227" i="25"/>
  <c r="Y227" i="25"/>
  <c r="Z227" i="25"/>
  <c r="AA227" i="25"/>
  <c r="T228" i="25"/>
  <c r="U228" i="25"/>
  <c r="V228" i="25"/>
  <c r="W228" i="25"/>
  <c r="X228" i="25"/>
  <c r="Y228" i="25"/>
  <c r="Z228" i="25"/>
  <c r="AA228" i="25"/>
  <c r="T229" i="25"/>
  <c r="U229" i="25"/>
  <c r="V229" i="25"/>
  <c r="W229" i="25"/>
  <c r="X229" i="25"/>
  <c r="Y229" i="25"/>
  <c r="Z229" i="25"/>
  <c r="AA229" i="25"/>
  <c r="T230" i="25"/>
  <c r="U230" i="25"/>
  <c r="V230" i="25"/>
  <c r="W230" i="25"/>
  <c r="X230" i="25"/>
  <c r="Y230" i="25"/>
  <c r="Z230" i="25"/>
  <c r="AA230" i="25"/>
  <c r="T231" i="25"/>
  <c r="U231" i="25"/>
  <c r="V231" i="25"/>
  <c r="W231" i="25"/>
  <c r="X231" i="25"/>
  <c r="Y231" i="25"/>
  <c r="Z231" i="25"/>
  <c r="AA231" i="25"/>
  <c r="T232" i="25"/>
  <c r="U232" i="25"/>
  <c r="V232" i="25"/>
  <c r="W232" i="25"/>
  <c r="X232" i="25"/>
  <c r="Y232" i="25"/>
  <c r="Z232" i="25"/>
  <c r="AA232" i="25"/>
  <c r="T233" i="25"/>
  <c r="U233" i="25"/>
  <c r="V233" i="25"/>
  <c r="W233" i="25"/>
  <c r="X233" i="25"/>
  <c r="Y233" i="25"/>
  <c r="Z233" i="25"/>
  <c r="AA233" i="25"/>
  <c r="T234" i="25"/>
  <c r="U234" i="25"/>
  <c r="V234" i="25"/>
  <c r="W234" i="25"/>
  <c r="X234" i="25"/>
  <c r="Y234" i="25"/>
  <c r="Z234" i="25"/>
  <c r="AA234" i="25"/>
  <c r="T235" i="25"/>
  <c r="U235" i="25"/>
  <c r="V235" i="25"/>
  <c r="W235" i="25"/>
  <c r="X235" i="25"/>
  <c r="Y235" i="25"/>
  <c r="Z235" i="25"/>
  <c r="AA235" i="25"/>
  <c r="T236" i="25"/>
  <c r="U236" i="25"/>
  <c r="V236" i="25"/>
  <c r="W236" i="25"/>
  <c r="X236" i="25"/>
  <c r="Y236" i="25"/>
  <c r="Z236" i="25"/>
  <c r="AA236" i="25"/>
  <c r="T237" i="25"/>
  <c r="U237" i="25"/>
  <c r="V237" i="25"/>
  <c r="W237" i="25"/>
  <c r="X237" i="25"/>
  <c r="Y237" i="25"/>
  <c r="Z237" i="25"/>
  <c r="AA237" i="25"/>
  <c r="T238" i="25"/>
  <c r="U238" i="25"/>
  <c r="V238" i="25"/>
  <c r="W238" i="25"/>
  <c r="X238" i="25"/>
  <c r="Y238" i="25"/>
  <c r="Z238" i="25"/>
  <c r="AA238" i="25"/>
  <c r="T239" i="25"/>
  <c r="U239" i="25"/>
  <c r="V239" i="25"/>
  <c r="W239" i="25"/>
  <c r="X239" i="25"/>
  <c r="Y239" i="25"/>
  <c r="Z239" i="25"/>
  <c r="AA239" i="25"/>
  <c r="T81" i="25"/>
  <c r="U81" i="25"/>
  <c r="V81" i="25"/>
  <c r="W81" i="25"/>
  <c r="X81" i="25"/>
  <c r="Y81" i="25"/>
  <c r="Z81" i="25"/>
  <c r="AA81" i="25"/>
  <c r="T82" i="25"/>
  <c r="U82" i="25"/>
  <c r="V82" i="25"/>
  <c r="W82" i="25"/>
  <c r="X82" i="25"/>
  <c r="Y82" i="25"/>
  <c r="Z82" i="25"/>
  <c r="AA82" i="25"/>
  <c r="T83" i="25"/>
  <c r="U83" i="25"/>
  <c r="V83" i="25"/>
  <c r="W83" i="25"/>
  <c r="X83" i="25"/>
  <c r="Y83" i="25"/>
  <c r="Z83" i="25"/>
  <c r="AA83" i="25"/>
  <c r="T85" i="25"/>
  <c r="U85" i="25"/>
  <c r="V85" i="25"/>
  <c r="W85" i="25"/>
  <c r="X85" i="25"/>
  <c r="Y85" i="25"/>
  <c r="Z85" i="25"/>
  <c r="AA85" i="25"/>
  <c r="T86" i="25"/>
  <c r="U86" i="25"/>
  <c r="V86" i="25"/>
  <c r="W86" i="25"/>
  <c r="X86" i="25"/>
  <c r="Y86" i="25"/>
  <c r="Z86" i="25"/>
  <c r="AA86" i="25"/>
  <c r="T87" i="25"/>
  <c r="U87" i="25"/>
  <c r="V87" i="25"/>
  <c r="W87" i="25"/>
  <c r="X87" i="25"/>
  <c r="Y87" i="25"/>
  <c r="Z87" i="25"/>
  <c r="AA87" i="25"/>
  <c r="T88" i="25"/>
  <c r="U88" i="25"/>
  <c r="V88" i="25"/>
  <c r="W88" i="25"/>
  <c r="X88" i="25"/>
  <c r="Y88" i="25"/>
  <c r="Z88" i="25"/>
  <c r="AA88" i="25"/>
  <c r="T89" i="25"/>
  <c r="U89" i="25"/>
  <c r="V89" i="25"/>
  <c r="W89" i="25"/>
  <c r="X89" i="25"/>
  <c r="Y89" i="25"/>
  <c r="Z89" i="25"/>
  <c r="AA89" i="25"/>
  <c r="T90" i="25"/>
  <c r="U90" i="25"/>
  <c r="V90" i="25"/>
  <c r="W90" i="25"/>
  <c r="X90" i="25"/>
  <c r="Y90" i="25"/>
  <c r="Z90" i="25"/>
  <c r="AA90" i="25"/>
  <c r="T91" i="25"/>
  <c r="U91" i="25"/>
  <c r="V91" i="25"/>
  <c r="W91" i="25"/>
  <c r="X91" i="25"/>
  <c r="Y91" i="25"/>
  <c r="Z91" i="25"/>
  <c r="AA91" i="25"/>
  <c r="T92" i="25"/>
  <c r="U92" i="25"/>
  <c r="V92" i="25"/>
  <c r="W92" i="25"/>
  <c r="X92" i="25"/>
  <c r="Y92" i="25"/>
  <c r="Z92" i="25"/>
  <c r="AA92" i="25"/>
  <c r="T93" i="25"/>
  <c r="U93" i="25"/>
  <c r="V93" i="25"/>
  <c r="W93" i="25"/>
  <c r="X93" i="25"/>
  <c r="Y93" i="25"/>
  <c r="Z93" i="25"/>
  <c r="AA93" i="25"/>
  <c r="T94" i="25"/>
  <c r="U94" i="25"/>
  <c r="V94" i="25"/>
  <c r="W94" i="25"/>
  <c r="X94" i="25"/>
  <c r="Y94" i="25"/>
  <c r="Z94" i="25"/>
  <c r="AA94" i="25"/>
  <c r="T95" i="25"/>
  <c r="U95" i="25"/>
  <c r="V95" i="25"/>
  <c r="W95" i="25"/>
  <c r="X95" i="25"/>
  <c r="Y95" i="25"/>
  <c r="Z95" i="25"/>
  <c r="AA95" i="25"/>
  <c r="T96" i="25"/>
  <c r="U96" i="25"/>
  <c r="V96" i="25"/>
  <c r="W96" i="25"/>
  <c r="X96" i="25"/>
  <c r="Y96" i="25"/>
  <c r="Z96" i="25"/>
  <c r="AA96" i="25"/>
  <c r="T97" i="25"/>
  <c r="U97" i="25"/>
  <c r="V97" i="25"/>
  <c r="W97" i="25"/>
  <c r="X97" i="25"/>
  <c r="Y97" i="25"/>
  <c r="Z97" i="25"/>
  <c r="AA97" i="25"/>
  <c r="T98" i="25"/>
  <c r="U98" i="25"/>
  <c r="V98" i="25"/>
  <c r="W98" i="25"/>
  <c r="X98" i="25"/>
  <c r="Y98" i="25"/>
  <c r="Z98" i="25"/>
  <c r="AA98" i="25"/>
  <c r="T65" i="25"/>
  <c r="U65" i="25"/>
  <c r="V65" i="25"/>
  <c r="W65" i="25"/>
  <c r="X65" i="25"/>
  <c r="Y65" i="25"/>
  <c r="Z65" i="25"/>
  <c r="AA65" i="25"/>
  <c r="T66" i="25"/>
  <c r="U66" i="25"/>
  <c r="V66" i="25"/>
  <c r="W66" i="25"/>
  <c r="X66" i="25"/>
  <c r="Y66" i="25"/>
  <c r="Z66" i="25"/>
  <c r="AA66" i="25"/>
  <c r="T67" i="25"/>
  <c r="U67" i="25"/>
  <c r="V67" i="25"/>
  <c r="W67" i="25"/>
  <c r="X67" i="25"/>
  <c r="Y67" i="25"/>
  <c r="Z67" i="25"/>
  <c r="AA67" i="25"/>
  <c r="T68" i="25"/>
  <c r="U68" i="25"/>
  <c r="V68" i="25"/>
  <c r="W68" i="25"/>
  <c r="X68" i="25"/>
  <c r="Y68" i="25"/>
  <c r="Z68" i="25"/>
  <c r="AA68" i="25"/>
  <c r="T69" i="25"/>
  <c r="U69" i="25"/>
  <c r="V69" i="25"/>
  <c r="W69" i="25"/>
  <c r="X69" i="25"/>
  <c r="Y69" i="25"/>
  <c r="Z69" i="25"/>
  <c r="AA69" i="25"/>
  <c r="T70" i="25"/>
  <c r="U70" i="25"/>
  <c r="V70" i="25"/>
  <c r="W70" i="25"/>
  <c r="X70" i="25"/>
  <c r="Y70" i="25"/>
  <c r="Z70" i="25"/>
  <c r="AA70" i="25"/>
  <c r="T71" i="25"/>
  <c r="U71" i="25"/>
  <c r="V71" i="25"/>
  <c r="W71" i="25"/>
  <c r="X71" i="25"/>
  <c r="Y71" i="25"/>
  <c r="Z71" i="25"/>
  <c r="AA71" i="25"/>
  <c r="T72" i="25"/>
  <c r="U72" i="25"/>
  <c r="V72" i="25"/>
  <c r="W72" i="25"/>
  <c r="X72" i="25"/>
  <c r="Y72" i="25"/>
  <c r="Z72" i="25"/>
  <c r="AA72" i="25"/>
  <c r="T73" i="25"/>
  <c r="U73" i="25"/>
  <c r="V73" i="25"/>
  <c r="W73" i="25"/>
  <c r="X73" i="25"/>
  <c r="Y73" i="25"/>
  <c r="Z73" i="25"/>
  <c r="AA73" i="25"/>
  <c r="T74" i="25"/>
  <c r="U74" i="25"/>
  <c r="V74" i="25"/>
  <c r="W74" i="25"/>
  <c r="X74" i="25"/>
  <c r="Y74" i="25"/>
  <c r="Z74" i="25"/>
  <c r="AA74" i="25"/>
  <c r="T75" i="25"/>
  <c r="U75" i="25"/>
  <c r="V75" i="25"/>
  <c r="W75" i="25"/>
  <c r="X75" i="25"/>
  <c r="Y75" i="25"/>
  <c r="Z75" i="25"/>
  <c r="AA75" i="25"/>
  <c r="T76" i="25"/>
  <c r="U76" i="25"/>
  <c r="V76" i="25"/>
  <c r="W76" i="25"/>
  <c r="X76" i="25"/>
  <c r="Y76" i="25"/>
  <c r="Z76" i="25"/>
  <c r="AA76" i="25"/>
  <c r="T77" i="25"/>
  <c r="U77" i="25"/>
  <c r="V77" i="25"/>
  <c r="W77" i="25"/>
  <c r="X77" i="25"/>
  <c r="Y77" i="25"/>
  <c r="Z77" i="25"/>
  <c r="AA77" i="25"/>
  <c r="T78" i="25"/>
  <c r="U78" i="25"/>
  <c r="V78" i="25"/>
  <c r="W78" i="25"/>
  <c r="X78" i="25"/>
  <c r="Y78" i="25"/>
  <c r="Z78" i="25"/>
  <c r="AA78" i="25"/>
  <c r="T79" i="25"/>
  <c r="U79" i="25"/>
  <c r="V79" i="25"/>
  <c r="W79" i="25"/>
  <c r="X79" i="25"/>
  <c r="Y79" i="25"/>
  <c r="Z79" i="25"/>
  <c r="AA79" i="25"/>
  <c r="T46" i="25"/>
  <c r="U46" i="25"/>
  <c r="V46" i="25"/>
  <c r="W46" i="25"/>
  <c r="X46" i="25"/>
  <c r="Y46" i="25"/>
  <c r="Z46" i="25"/>
  <c r="AA46" i="25"/>
  <c r="T47" i="25"/>
  <c r="U47" i="25"/>
  <c r="V47" i="25"/>
  <c r="W47" i="25"/>
  <c r="X47" i="25"/>
  <c r="Y47" i="25"/>
  <c r="Z47" i="25"/>
  <c r="AA47" i="25"/>
  <c r="T48" i="25"/>
  <c r="U48" i="25"/>
  <c r="V48" i="25"/>
  <c r="W48" i="25"/>
  <c r="X48" i="25"/>
  <c r="Y48" i="25"/>
  <c r="Z48" i="25"/>
  <c r="AA48" i="25"/>
  <c r="T49" i="25"/>
  <c r="U49" i="25"/>
  <c r="V49" i="25"/>
  <c r="W49" i="25"/>
  <c r="X49" i="25"/>
  <c r="Y49" i="25"/>
  <c r="Z49" i="25"/>
  <c r="AA49" i="25"/>
  <c r="T50" i="25"/>
  <c r="U50" i="25"/>
  <c r="V50" i="25"/>
  <c r="W50" i="25"/>
  <c r="X50" i="25"/>
  <c r="Y50" i="25"/>
  <c r="Z50" i="25"/>
  <c r="AA50" i="25"/>
  <c r="T51" i="25"/>
  <c r="U51" i="25"/>
  <c r="V51" i="25"/>
  <c r="W51" i="25"/>
  <c r="X51" i="25"/>
  <c r="Y51" i="25"/>
  <c r="Z51" i="25"/>
  <c r="AA51" i="25"/>
  <c r="T52" i="25"/>
  <c r="U52" i="25"/>
  <c r="V52" i="25"/>
  <c r="W52" i="25"/>
  <c r="X52" i="25"/>
  <c r="Y52" i="25"/>
  <c r="Z52" i="25"/>
  <c r="AA52" i="25"/>
  <c r="T53" i="25"/>
  <c r="U53" i="25"/>
  <c r="V53" i="25"/>
  <c r="W53" i="25"/>
  <c r="X53" i="25"/>
  <c r="Y53" i="25"/>
  <c r="Z53" i="25"/>
  <c r="AA53" i="25"/>
  <c r="T54" i="25"/>
  <c r="U54" i="25"/>
  <c r="V54" i="25"/>
  <c r="W54" i="25"/>
  <c r="X54" i="25"/>
  <c r="Y54" i="25"/>
  <c r="Z54" i="25"/>
  <c r="AA54" i="25"/>
  <c r="T55" i="25"/>
  <c r="U55" i="25"/>
  <c r="V55" i="25"/>
  <c r="W55" i="25"/>
  <c r="X55" i="25"/>
  <c r="Y55" i="25"/>
  <c r="Z55" i="25"/>
  <c r="AA55" i="25"/>
  <c r="T56" i="25"/>
  <c r="U56" i="25"/>
  <c r="V56" i="25"/>
  <c r="W56" i="25"/>
  <c r="X56" i="25"/>
  <c r="Y56" i="25"/>
  <c r="Z56" i="25"/>
  <c r="AA56" i="25"/>
  <c r="T57" i="25"/>
  <c r="U57" i="25"/>
  <c r="V57" i="25"/>
  <c r="W57" i="25"/>
  <c r="X57" i="25"/>
  <c r="Y57" i="25"/>
  <c r="Z57" i="25"/>
  <c r="AA57" i="25"/>
  <c r="T58" i="25"/>
  <c r="U58" i="25"/>
  <c r="V58" i="25"/>
  <c r="W58" i="25"/>
  <c r="X58" i="25"/>
  <c r="Y58" i="25"/>
  <c r="Z58" i="25"/>
  <c r="AA58" i="25"/>
  <c r="T59" i="25"/>
  <c r="U59" i="25"/>
  <c r="V59" i="25"/>
  <c r="W59" i="25"/>
  <c r="X59" i="25"/>
  <c r="Y59" i="25"/>
  <c r="Z59" i="25"/>
  <c r="AA59" i="25"/>
  <c r="T60" i="25"/>
  <c r="U60" i="25"/>
  <c r="V60" i="25"/>
  <c r="W60" i="25"/>
  <c r="X60" i="25"/>
  <c r="Y60" i="25"/>
  <c r="Z60" i="25"/>
  <c r="AA60" i="25"/>
  <c r="T61" i="25"/>
  <c r="U61" i="25"/>
  <c r="V61" i="25"/>
  <c r="W61" i="25"/>
  <c r="X61" i="25"/>
  <c r="Y61" i="25"/>
  <c r="Z61" i="25"/>
  <c r="AA61" i="25"/>
  <c r="T62" i="25"/>
  <c r="U62" i="25"/>
  <c r="V62" i="25"/>
  <c r="W62" i="25"/>
  <c r="X62" i="25"/>
  <c r="Y62" i="25"/>
  <c r="Z62" i="25"/>
  <c r="AA62" i="25"/>
  <c r="T63" i="25"/>
  <c r="U63" i="25"/>
  <c r="V63" i="25"/>
  <c r="W63" i="25"/>
  <c r="X63" i="25"/>
  <c r="Y63" i="25"/>
  <c r="Z63" i="25"/>
  <c r="AA63" i="25"/>
  <c r="T29" i="25"/>
  <c r="U29" i="25"/>
  <c r="V29" i="25"/>
  <c r="W29" i="25"/>
  <c r="X29" i="25"/>
  <c r="Y29" i="25"/>
  <c r="Z29" i="25"/>
  <c r="AA29" i="25"/>
  <c r="T30" i="25"/>
  <c r="U30" i="25"/>
  <c r="V30" i="25"/>
  <c r="W30" i="25"/>
  <c r="X30" i="25"/>
  <c r="Y30" i="25"/>
  <c r="Z30" i="25"/>
  <c r="AA30" i="25"/>
  <c r="T31" i="25"/>
  <c r="U31" i="25"/>
  <c r="V31" i="25"/>
  <c r="W31" i="25"/>
  <c r="X31" i="25"/>
  <c r="Y31" i="25"/>
  <c r="Z31" i="25"/>
  <c r="AA31" i="25"/>
  <c r="T32" i="25"/>
  <c r="U32" i="25"/>
  <c r="V32" i="25"/>
  <c r="W32" i="25"/>
  <c r="X32" i="25"/>
  <c r="Y32" i="25"/>
  <c r="Z32" i="25"/>
  <c r="AA32" i="25"/>
  <c r="T33" i="25"/>
  <c r="U33" i="25"/>
  <c r="V33" i="25"/>
  <c r="W33" i="25"/>
  <c r="X33" i="25"/>
  <c r="Y33" i="25"/>
  <c r="Z33" i="25"/>
  <c r="AA33" i="25"/>
  <c r="T35" i="25"/>
  <c r="U35" i="25"/>
  <c r="V35" i="25"/>
  <c r="W35" i="25"/>
  <c r="X35" i="25"/>
  <c r="Y35" i="25"/>
  <c r="Z35" i="25"/>
  <c r="AA35" i="25"/>
  <c r="T39" i="25"/>
  <c r="U39" i="25"/>
  <c r="V39" i="25"/>
  <c r="W39" i="25"/>
  <c r="X39" i="25"/>
  <c r="Y39" i="25"/>
  <c r="Z39" i="25"/>
  <c r="AA39" i="25"/>
  <c r="T40" i="25"/>
  <c r="U40" i="25"/>
  <c r="V40" i="25"/>
  <c r="W40" i="25"/>
  <c r="X40" i="25"/>
  <c r="Y40" i="25"/>
  <c r="Z40" i="25"/>
  <c r="AA40" i="25"/>
  <c r="T41" i="25"/>
  <c r="U41" i="25"/>
  <c r="V41" i="25"/>
  <c r="W41" i="25"/>
  <c r="X41" i="25"/>
  <c r="Y41" i="25"/>
  <c r="Z41" i="25"/>
  <c r="AA41" i="25"/>
  <c r="T42" i="25"/>
  <c r="U42" i="25"/>
  <c r="V42" i="25"/>
  <c r="W42" i="25"/>
  <c r="X42" i="25"/>
  <c r="Y42" i="25"/>
  <c r="Z42" i="25"/>
  <c r="AA42" i="25"/>
  <c r="T43" i="25"/>
  <c r="U43" i="25"/>
  <c r="V43" i="25"/>
  <c r="W43" i="25"/>
  <c r="X43" i="25"/>
  <c r="Y43" i="25"/>
  <c r="Z43" i="25"/>
  <c r="AA43" i="25"/>
  <c r="T44" i="25"/>
  <c r="U44" i="25"/>
  <c r="V44" i="25"/>
  <c r="W44" i="25"/>
  <c r="X44" i="25"/>
  <c r="Y44" i="25"/>
  <c r="Z44" i="25"/>
  <c r="AA44" i="25"/>
  <c r="T45" i="25"/>
  <c r="U45" i="25"/>
  <c r="V45" i="25"/>
  <c r="W45" i="25"/>
  <c r="X45" i="25"/>
  <c r="Y45" i="25"/>
  <c r="Z45" i="25"/>
  <c r="AA45" i="25"/>
  <c r="T6" i="25"/>
  <c r="U6" i="25"/>
  <c r="V6" i="25"/>
  <c r="W6" i="25"/>
  <c r="X6" i="25"/>
  <c r="Y6" i="25"/>
  <c r="Z6" i="25"/>
  <c r="AA6" i="25"/>
  <c r="T7" i="25"/>
  <c r="U7" i="25"/>
  <c r="V7" i="25"/>
  <c r="W7" i="25"/>
  <c r="X7" i="25"/>
  <c r="Y7" i="25"/>
  <c r="Z7" i="25"/>
  <c r="AA7" i="25"/>
  <c r="T8" i="25"/>
  <c r="U8" i="25"/>
  <c r="V8" i="25"/>
  <c r="W8" i="25"/>
  <c r="X8" i="25"/>
  <c r="Y8" i="25"/>
  <c r="Z8" i="25"/>
  <c r="AA8" i="25"/>
  <c r="T9" i="25"/>
  <c r="U9" i="25"/>
  <c r="V9" i="25"/>
  <c r="W9" i="25"/>
  <c r="X9" i="25"/>
  <c r="Y9" i="25"/>
  <c r="Z9" i="25"/>
  <c r="AA9" i="25"/>
  <c r="T10" i="25"/>
  <c r="U10" i="25"/>
  <c r="V10" i="25"/>
  <c r="W10" i="25"/>
  <c r="X10" i="25"/>
  <c r="Y10" i="25"/>
  <c r="Z10" i="25"/>
  <c r="AA10" i="25"/>
  <c r="T11" i="25"/>
  <c r="U11" i="25"/>
  <c r="V11" i="25"/>
  <c r="W11" i="25"/>
  <c r="X11" i="25"/>
  <c r="Y11" i="25"/>
  <c r="Z11" i="25"/>
  <c r="AA11" i="25"/>
  <c r="T12" i="25"/>
  <c r="U12" i="25"/>
  <c r="V12" i="25"/>
  <c r="W12" i="25"/>
  <c r="X12" i="25"/>
  <c r="Y12" i="25"/>
  <c r="Z12" i="25"/>
  <c r="AA12" i="25"/>
  <c r="T13" i="25"/>
  <c r="U13" i="25"/>
  <c r="V13" i="25"/>
  <c r="W13" i="25"/>
  <c r="X13" i="25"/>
  <c r="Y13" i="25"/>
  <c r="Z13" i="25"/>
  <c r="AA13" i="25"/>
  <c r="T14" i="25"/>
  <c r="U14" i="25"/>
  <c r="V14" i="25"/>
  <c r="W14" i="25"/>
  <c r="X14" i="25"/>
  <c r="Y14" i="25"/>
  <c r="Z14" i="25"/>
  <c r="AA14" i="25"/>
  <c r="T15" i="25"/>
  <c r="U15" i="25"/>
  <c r="V15" i="25"/>
  <c r="W15" i="25"/>
  <c r="X15" i="25"/>
  <c r="Y15" i="25"/>
  <c r="Z15" i="25"/>
  <c r="AA15" i="25"/>
  <c r="T16" i="25"/>
  <c r="U16" i="25"/>
  <c r="V16" i="25"/>
  <c r="W16" i="25"/>
  <c r="X16" i="25"/>
  <c r="Y16" i="25"/>
  <c r="Z16" i="25"/>
  <c r="AA16" i="25"/>
  <c r="T17" i="25"/>
  <c r="U17" i="25"/>
  <c r="V17" i="25"/>
  <c r="W17" i="25"/>
  <c r="X17" i="25"/>
  <c r="Y17" i="25"/>
  <c r="Z17" i="25"/>
  <c r="AA17" i="25"/>
  <c r="T18" i="25"/>
  <c r="U18" i="25"/>
  <c r="V18" i="25"/>
  <c r="W18" i="25"/>
  <c r="X18" i="25"/>
  <c r="Y18" i="25"/>
  <c r="Z18" i="25"/>
  <c r="AA18" i="25"/>
  <c r="T19" i="25"/>
  <c r="U19" i="25"/>
  <c r="V19" i="25"/>
  <c r="W19" i="25"/>
  <c r="X19" i="25"/>
  <c r="Y19" i="25"/>
  <c r="Z19" i="25"/>
  <c r="AA19" i="25"/>
  <c r="T20" i="25"/>
  <c r="U20" i="25"/>
  <c r="V20" i="25"/>
  <c r="W20" i="25"/>
  <c r="X20" i="25"/>
  <c r="Y20" i="25"/>
  <c r="Z20" i="25"/>
  <c r="AA20" i="25"/>
  <c r="T21" i="25"/>
  <c r="U21" i="25"/>
  <c r="V21" i="25"/>
  <c r="W21" i="25"/>
  <c r="X21" i="25"/>
  <c r="Y21" i="25"/>
  <c r="Z21" i="25"/>
  <c r="AA21" i="25"/>
  <c r="T22" i="25"/>
  <c r="U22" i="25"/>
  <c r="V22" i="25"/>
  <c r="W22" i="25"/>
  <c r="X22" i="25"/>
  <c r="Y22" i="25"/>
  <c r="Z22" i="25"/>
  <c r="AA22" i="25"/>
  <c r="T23" i="25"/>
  <c r="U23" i="25"/>
  <c r="V23" i="25"/>
  <c r="W23" i="25"/>
  <c r="X23" i="25"/>
  <c r="Y23" i="25"/>
  <c r="Z23" i="25"/>
  <c r="AA23" i="25"/>
  <c r="T24" i="25"/>
  <c r="U24" i="25"/>
  <c r="V24" i="25"/>
  <c r="W24" i="25"/>
  <c r="X24" i="25"/>
  <c r="Y24" i="25"/>
  <c r="Z24" i="25"/>
  <c r="AA24" i="25"/>
  <c r="T25" i="25"/>
  <c r="U25" i="25"/>
  <c r="V25" i="25"/>
  <c r="W25" i="25"/>
  <c r="X25" i="25"/>
  <c r="Y25" i="25"/>
  <c r="Z25" i="25"/>
  <c r="AA25" i="25"/>
  <c r="T26" i="25"/>
  <c r="U26" i="25"/>
  <c r="V26" i="25"/>
  <c r="W26" i="25"/>
  <c r="X26" i="25"/>
  <c r="Y26" i="25"/>
  <c r="Z26" i="25"/>
  <c r="AA26" i="25"/>
  <c r="T27" i="25"/>
  <c r="U27" i="25"/>
  <c r="V27" i="25"/>
  <c r="W27" i="25"/>
  <c r="X27" i="25"/>
  <c r="Y27" i="25"/>
  <c r="Z27" i="25"/>
  <c r="AA27" i="25"/>
  <c r="T28" i="25"/>
  <c r="U28" i="25"/>
  <c r="V28" i="25"/>
  <c r="W28" i="25"/>
  <c r="X28" i="25"/>
  <c r="Y28" i="25"/>
  <c r="Z28" i="25"/>
  <c r="AA28" i="25"/>
  <c r="U5" i="25"/>
  <c r="V5" i="25"/>
  <c r="W5" i="25"/>
  <c r="X5" i="25"/>
  <c r="Y5" i="25"/>
  <c r="Z5" i="25"/>
  <c r="AA5" i="25"/>
  <c r="T5" i="25"/>
  <c r="S6" i="25"/>
  <c r="S7" i="25"/>
  <c r="S8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35" i="25"/>
  <c r="S39" i="25"/>
  <c r="S40" i="25"/>
  <c r="S41" i="25"/>
  <c r="S42" i="25"/>
  <c r="S43" i="25"/>
  <c r="S44" i="25"/>
  <c r="S45" i="25"/>
  <c r="S46" i="25"/>
  <c r="S47" i="25"/>
  <c r="S48" i="25"/>
  <c r="S49" i="25"/>
  <c r="S50" i="25"/>
  <c r="S51" i="25"/>
  <c r="S52" i="25"/>
  <c r="S53" i="25"/>
  <c r="S54" i="25"/>
  <c r="S55" i="25"/>
  <c r="S56" i="25"/>
  <c r="S57" i="25"/>
  <c r="S58" i="25"/>
  <c r="S59" i="25"/>
  <c r="S60" i="25"/>
  <c r="S61" i="25"/>
  <c r="S62" i="25"/>
  <c r="S63" i="25"/>
  <c r="S65" i="25"/>
  <c r="S66" i="25"/>
  <c r="S67" i="25"/>
  <c r="S68" i="25"/>
  <c r="S69" i="25"/>
  <c r="S70" i="25"/>
  <c r="S71" i="25"/>
  <c r="S72" i="25"/>
  <c r="S73" i="25"/>
  <c r="S74" i="25"/>
  <c r="S75" i="25"/>
  <c r="S76" i="25"/>
  <c r="S77" i="25"/>
  <c r="S78" i="25"/>
  <c r="S79" i="25"/>
  <c r="S81" i="25"/>
  <c r="S82" i="25"/>
  <c r="S83" i="25"/>
  <c r="S85" i="25"/>
  <c r="S86" i="25"/>
  <c r="S87" i="25"/>
  <c r="S88" i="25"/>
  <c r="S89" i="25"/>
  <c r="S90" i="25"/>
  <c r="S91" i="25"/>
  <c r="S92" i="25"/>
  <c r="S93" i="25"/>
  <c r="S94" i="25"/>
  <c r="S95" i="25"/>
  <c r="S96" i="25"/>
  <c r="S97" i="25"/>
  <c r="S98" i="25"/>
  <c r="S99" i="25"/>
  <c r="S100" i="25"/>
  <c r="S102" i="25"/>
  <c r="S103" i="25"/>
  <c r="S104" i="25"/>
  <c r="S105" i="25"/>
  <c r="S106" i="25"/>
  <c r="S107" i="25"/>
  <c r="S108" i="25"/>
  <c r="S109" i="25"/>
  <c r="S110" i="25"/>
  <c r="S111" i="25"/>
  <c r="S112" i="25"/>
  <c r="S113" i="25"/>
  <c r="S114" i="25"/>
  <c r="S115" i="25"/>
  <c r="S116" i="25"/>
  <c r="S117" i="25"/>
  <c r="S118" i="25"/>
  <c r="S119" i="25"/>
  <c r="S120" i="25"/>
  <c r="S121" i="25"/>
  <c r="S122" i="25"/>
  <c r="S123" i="25"/>
  <c r="S124" i="25"/>
  <c r="S125" i="25"/>
  <c r="S126" i="25"/>
  <c r="S127" i="25"/>
  <c r="S128" i="25"/>
  <c r="S129" i="25"/>
  <c r="S130" i="25"/>
  <c r="S131" i="25"/>
  <c r="S132" i="25"/>
  <c r="S133" i="25"/>
  <c r="S134" i="25"/>
  <c r="S135" i="25"/>
  <c r="S136" i="25"/>
  <c r="S137" i="25"/>
  <c r="S138" i="25"/>
  <c r="S139" i="25"/>
  <c r="S140" i="25"/>
  <c r="S141" i="25"/>
  <c r="S142" i="25"/>
  <c r="S143" i="25"/>
  <c r="S144" i="25"/>
  <c r="S145" i="25"/>
  <c r="S146" i="25"/>
  <c r="S147" i="25"/>
  <c r="S148" i="25"/>
  <c r="S149" i="25"/>
  <c r="S150" i="25"/>
  <c r="S151" i="25"/>
  <c r="S152" i="25"/>
  <c r="S153" i="25"/>
  <c r="S154" i="25"/>
  <c r="S155" i="25"/>
  <c r="S156" i="25"/>
  <c r="S157" i="25"/>
  <c r="S158" i="25"/>
  <c r="S159" i="25"/>
  <c r="S160" i="25"/>
  <c r="S161" i="25"/>
  <c r="S162" i="25"/>
  <c r="S163" i="25"/>
  <c r="S164" i="25"/>
  <c r="S165" i="25"/>
  <c r="S166" i="25"/>
  <c r="S167" i="25"/>
  <c r="S168" i="25"/>
  <c r="S169" i="25"/>
  <c r="S170" i="25"/>
  <c r="S171" i="25"/>
  <c r="S172" i="25"/>
  <c r="S173" i="25"/>
  <c r="S174" i="25"/>
  <c r="S175" i="25"/>
  <c r="S176" i="25"/>
  <c r="S177" i="25"/>
  <c r="S178" i="25"/>
  <c r="S179" i="25"/>
  <c r="S180" i="25"/>
  <c r="S181" i="25"/>
  <c r="S184" i="25"/>
  <c r="S185" i="25"/>
  <c r="S186" i="25"/>
  <c r="S187" i="25"/>
  <c r="S188" i="25"/>
  <c r="S189" i="25"/>
  <c r="S190" i="25"/>
  <c r="S191" i="25"/>
  <c r="S192" i="25"/>
  <c r="S193" i="25"/>
  <c r="S194" i="25"/>
  <c r="S195" i="25"/>
  <c r="S196" i="25"/>
  <c r="S197" i="25"/>
  <c r="S199" i="25"/>
  <c r="S200" i="25"/>
  <c r="S201" i="25"/>
  <c r="S202" i="25"/>
  <c r="S203" i="25"/>
  <c r="S204" i="25"/>
  <c r="S205" i="25"/>
  <c r="S206" i="25"/>
  <c r="S207" i="25"/>
  <c r="S208" i="25"/>
  <c r="S209" i="25"/>
  <c r="S210" i="25"/>
  <c r="S211" i="25"/>
  <c r="S212" i="25"/>
  <c r="S213" i="25"/>
  <c r="S214" i="25"/>
  <c r="S215" i="25"/>
  <c r="S216" i="25"/>
  <c r="S217" i="25"/>
  <c r="S219" i="25"/>
  <c r="S220" i="25"/>
  <c r="S221" i="25"/>
  <c r="S222" i="25"/>
  <c r="S223" i="25"/>
  <c r="S224" i="25"/>
  <c r="S225" i="25"/>
  <c r="S226" i="25"/>
  <c r="S227" i="25"/>
  <c r="S228" i="25"/>
  <c r="S229" i="25"/>
  <c r="S230" i="25"/>
  <c r="S231" i="25"/>
  <c r="S232" i="25"/>
  <c r="S233" i="25"/>
  <c r="S234" i="25"/>
  <c r="S235" i="25"/>
  <c r="S236" i="25"/>
  <c r="S237" i="25"/>
  <c r="S238" i="25"/>
  <c r="S239" i="25"/>
  <c r="G243" i="25" l="1"/>
  <c r="C25" i="25"/>
  <c r="C24" i="25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A85" i="25" s="1"/>
  <c r="A86" i="25" s="1"/>
  <c r="A87" i="25" s="1"/>
  <c r="A88" i="25" s="1"/>
  <c r="A89" i="25" s="1"/>
  <c r="A90" i="25" s="1"/>
  <c r="A91" i="25" s="1"/>
  <c r="A92" i="25" s="1"/>
  <c r="A93" i="25" s="1"/>
  <c r="A94" i="25" s="1"/>
  <c r="A95" i="25" s="1"/>
  <c r="A96" i="25" s="1"/>
  <c r="A97" i="25" s="1"/>
  <c r="A98" i="25" s="1"/>
  <c r="A99" i="25" s="1"/>
  <c r="A100" i="25" s="1"/>
  <c r="A101" i="25" s="1"/>
  <c r="A102" i="25" s="1"/>
  <c r="A103" i="25" s="1"/>
  <c r="A104" i="25" s="1"/>
  <c r="A105" i="25" s="1"/>
  <c r="A106" i="25" s="1"/>
  <c r="A107" i="25" s="1"/>
  <c r="A108" i="25" s="1"/>
  <c r="A109" i="25" s="1"/>
  <c r="A110" i="25" s="1"/>
  <c r="A111" i="25" s="1"/>
  <c r="A112" i="25" s="1"/>
  <c r="A113" i="25" s="1"/>
  <c r="A114" i="25" s="1"/>
  <c r="A115" i="25" s="1"/>
  <c r="A116" i="25" s="1"/>
  <c r="A117" i="25" s="1"/>
  <c r="A118" i="25" s="1"/>
  <c r="A119" i="25" s="1"/>
  <c r="A120" i="25" s="1"/>
  <c r="A121" i="25" s="1"/>
  <c r="A122" i="25" s="1"/>
  <c r="A123" i="25" s="1"/>
  <c r="A124" i="25" s="1"/>
  <c r="A125" i="25" s="1"/>
  <c r="A126" i="25" s="1"/>
  <c r="A127" i="25" s="1"/>
  <c r="A128" i="25" s="1"/>
  <c r="A129" i="25" s="1"/>
  <c r="A130" i="25" s="1"/>
  <c r="A131" i="25" s="1"/>
  <c r="A132" i="25" s="1"/>
  <c r="A133" i="25" s="1"/>
  <c r="A134" i="25" s="1"/>
  <c r="A135" i="25" s="1"/>
  <c r="A136" i="25" s="1"/>
  <c r="A137" i="25" s="1"/>
  <c r="A138" i="25" s="1"/>
  <c r="A139" i="25" s="1"/>
  <c r="A140" i="25" s="1"/>
  <c r="A141" i="25" s="1"/>
  <c r="A142" i="25" s="1"/>
  <c r="A143" i="25" s="1"/>
  <c r="A144" i="25" s="1"/>
  <c r="A145" i="25" s="1"/>
  <c r="A146" i="25" s="1"/>
  <c r="A147" i="25" s="1"/>
  <c r="A148" i="25" s="1"/>
  <c r="A149" i="25" s="1"/>
  <c r="A150" i="25" s="1"/>
  <c r="A151" i="25" s="1"/>
  <c r="A152" i="25" s="1"/>
  <c r="A153" i="25" s="1"/>
  <c r="A154" i="25" s="1"/>
  <c r="A155" i="25" s="1"/>
  <c r="A156" i="25" s="1"/>
  <c r="A157" i="25" s="1"/>
  <c r="A158" i="25" s="1"/>
  <c r="A159" i="25" s="1"/>
  <c r="A160" i="25" s="1"/>
  <c r="A161" i="25" s="1"/>
  <c r="A162" i="25" s="1"/>
  <c r="A163" i="25" s="1"/>
  <c r="A164" i="25" s="1"/>
  <c r="A165" i="25" s="1"/>
  <c r="A166" i="25" s="1"/>
  <c r="A167" i="25" s="1"/>
  <c r="A168" i="25" s="1"/>
  <c r="A169" i="25" s="1"/>
  <c r="A170" i="25" s="1"/>
  <c r="A171" i="25" s="1"/>
  <c r="A172" i="25" s="1"/>
  <c r="A173" i="25" s="1"/>
  <c r="A174" i="25" s="1"/>
  <c r="A175" i="25" s="1"/>
  <c r="A176" i="25" s="1"/>
  <c r="A177" i="25" s="1"/>
  <c r="A178" i="25" s="1"/>
  <c r="A179" i="25" s="1"/>
  <c r="A180" i="25" s="1"/>
  <c r="A181" i="25" s="1"/>
  <c r="A182" i="25" s="1"/>
  <c r="A183" i="25" s="1"/>
  <c r="A184" i="25" s="1"/>
  <c r="A185" i="25" s="1"/>
  <c r="A186" i="25" s="1"/>
  <c r="A187" i="25" s="1"/>
  <c r="A188" i="25" s="1"/>
  <c r="A189" i="25" s="1"/>
  <c r="A190" i="25" s="1"/>
  <c r="A191" i="25" s="1"/>
  <c r="A192" i="25" s="1"/>
  <c r="A193" i="25" s="1"/>
  <c r="A194" i="25" s="1"/>
  <c r="A195" i="25" s="1"/>
  <c r="A196" i="25" s="1"/>
  <c r="A197" i="25" s="1"/>
  <c r="A198" i="25" s="1"/>
  <c r="A199" i="25" s="1"/>
  <c r="A200" i="25" s="1"/>
  <c r="A201" i="25" s="1"/>
  <c r="A202" i="25" s="1"/>
  <c r="A203" i="25" s="1"/>
  <c r="A204" i="25" s="1"/>
  <c r="A205" i="25" s="1"/>
  <c r="A206" i="25" s="1"/>
  <c r="A207" i="25" s="1"/>
  <c r="A208" i="25" s="1"/>
  <c r="A209" i="25" s="1"/>
  <c r="A210" i="25" s="1"/>
  <c r="A211" i="25" s="1"/>
  <c r="A212" i="25" s="1"/>
  <c r="A213" i="25" s="1"/>
  <c r="A214" i="25" s="1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A236" i="25" s="1"/>
  <c r="A237" i="25" s="1"/>
  <c r="A238" i="25" s="1"/>
  <c r="A239" i="25" s="1"/>
  <c r="A240" i="25" s="1"/>
  <c r="A241" i="25" s="1"/>
  <c r="A242" i="25" s="1"/>
  <c r="AB24" i="25" l="1"/>
  <c r="AF24" i="25"/>
  <c r="AJ24" i="25"/>
  <c r="AC24" i="25"/>
  <c r="AG24" i="25"/>
  <c r="AI24" i="25"/>
  <c r="AD24" i="25"/>
  <c r="AH24" i="25"/>
  <c r="AE24" i="25"/>
  <c r="AE25" i="25"/>
  <c r="AI25" i="25"/>
  <c r="AB25" i="25"/>
  <c r="AF25" i="25"/>
  <c r="AJ25" i="25"/>
  <c r="AH25" i="25"/>
  <c r="AC25" i="25"/>
  <c r="AG25" i="25"/>
  <c r="AD25" i="25"/>
  <c r="C137" i="25"/>
  <c r="C139" i="25"/>
  <c r="C141" i="25"/>
  <c r="C190" i="25"/>
  <c r="C121" i="25"/>
  <c r="C241" i="25"/>
  <c r="C237" i="25"/>
  <c r="C85" i="25"/>
  <c r="C228" i="25"/>
  <c r="C231" i="25"/>
  <c r="C232" i="25"/>
  <c r="C233" i="25"/>
  <c r="C234" i="25"/>
  <c r="C239" i="25"/>
  <c r="C221" i="25"/>
  <c r="C197" i="25"/>
  <c r="C215" i="25"/>
  <c r="C200" i="25"/>
  <c r="C227" i="25"/>
  <c r="C230" i="25"/>
  <c r="C235" i="25"/>
  <c r="C238" i="25"/>
  <c r="C75" i="25"/>
  <c r="C78" i="25"/>
  <c r="C86" i="25"/>
  <c r="C89" i="25"/>
  <c r="C101" i="25"/>
  <c r="C83" i="25"/>
  <c r="C105" i="25"/>
  <c r="C90" i="25"/>
  <c r="C8" i="25"/>
  <c r="C12" i="25"/>
  <c r="C51" i="25"/>
  <c r="C64" i="25"/>
  <c r="C81" i="25"/>
  <c r="C84" i="25"/>
  <c r="C97" i="25"/>
  <c r="C106" i="25"/>
  <c r="C186" i="25"/>
  <c r="C201" i="25"/>
  <c r="C10" i="25"/>
  <c r="C98" i="25"/>
  <c r="C117" i="25"/>
  <c r="C124" i="25"/>
  <c r="C125" i="25"/>
  <c r="C136" i="25"/>
  <c r="C164" i="25"/>
  <c r="C176" i="25"/>
  <c r="C240" i="25"/>
  <c r="C7" i="25"/>
  <c r="C11" i="25"/>
  <c r="C22" i="25"/>
  <c r="C31" i="25"/>
  <c r="C32" i="25"/>
  <c r="C34" i="25"/>
  <c r="C43" i="25"/>
  <c r="C44" i="25"/>
  <c r="C45" i="25"/>
  <c r="C63" i="25"/>
  <c r="C71" i="25"/>
  <c r="C73" i="25"/>
  <c r="C74" i="25"/>
  <c r="C95" i="25"/>
  <c r="C109" i="25"/>
  <c r="C110" i="25"/>
  <c r="C114" i="25"/>
  <c r="C116" i="25"/>
  <c r="C212" i="25"/>
  <c r="C161" i="25"/>
  <c r="C173" i="25"/>
  <c r="C183" i="25"/>
  <c r="C184" i="25"/>
  <c r="C185" i="25"/>
  <c r="C187" i="25"/>
  <c r="C188" i="25"/>
  <c r="C189" i="25"/>
  <c r="C207" i="25"/>
  <c r="C19" i="25"/>
  <c r="C23" i="25"/>
  <c r="C35" i="25"/>
  <c r="C36" i="25"/>
  <c r="C38" i="25"/>
  <c r="C93" i="25"/>
  <c r="C103" i="25"/>
  <c r="C104" i="25"/>
  <c r="C167" i="25"/>
  <c r="C194" i="25"/>
  <c r="C203" i="25"/>
  <c r="C210" i="25"/>
  <c r="C213" i="25"/>
  <c r="C6" i="25"/>
  <c r="C18" i="25"/>
  <c r="C21" i="25"/>
  <c r="C46" i="25"/>
  <c r="C59" i="25"/>
  <c r="C60" i="25"/>
  <c r="C61" i="25"/>
  <c r="C62" i="25"/>
  <c r="C88" i="25"/>
  <c r="C94" i="25"/>
  <c r="C99" i="25"/>
  <c r="C111" i="25"/>
  <c r="C182" i="25"/>
  <c r="C191" i="25"/>
  <c r="C192" i="25"/>
  <c r="C193" i="25"/>
  <c r="C223" i="25"/>
  <c r="C224" i="25"/>
  <c r="C165" i="25"/>
  <c r="C175" i="25"/>
  <c r="C27" i="25"/>
  <c r="C28" i="25"/>
  <c r="C29" i="25"/>
  <c r="C30" i="25"/>
  <c r="C47" i="25"/>
  <c r="C49" i="25"/>
  <c r="C53" i="25"/>
  <c r="C67" i="25"/>
  <c r="C87" i="25"/>
  <c r="C92" i="25"/>
  <c r="C102" i="25"/>
  <c r="C119" i="25"/>
  <c r="C120" i="25"/>
  <c r="C127" i="25"/>
  <c r="C128" i="25"/>
  <c r="C131" i="25"/>
  <c r="C132" i="25"/>
  <c r="C134" i="25"/>
  <c r="C143" i="25"/>
  <c r="C145" i="25"/>
  <c r="C147" i="25"/>
  <c r="C149" i="25"/>
  <c r="C150" i="25"/>
  <c r="C153" i="25"/>
  <c r="C154" i="25"/>
  <c r="C157" i="25"/>
  <c r="C166" i="25"/>
  <c r="C172" i="25"/>
  <c r="C177" i="25"/>
  <c r="C178" i="25"/>
  <c r="C179" i="25"/>
  <c r="C205" i="25"/>
  <c r="C206" i="25"/>
  <c r="C217" i="25"/>
  <c r="C218" i="25"/>
  <c r="C225" i="25"/>
  <c r="C169" i="25"/>
  <c r="C219" i="25"/>
  <c r="D243" i="25"/>
  <c r="C15" i="25"/>
  <c r="C16" i="25"/>
  <c r="C39" i="25"/>
  <c r="C68" i="25"/>
  <c r="C82" i="25"/>
  <c r="C55" i="25"/>
  <c r="C72" i="25"/>
  <c r="C77" i="25"/>
  <c r="C160" i="25"/>
  <c r="C168" i="25"/>
  <c r="C211" i="25"/>
  <c r="C115" i="25"/>
  <c r="C123" i="25"/>
  <c r="C133" i="25"/>
  <c r="C226" i="25"/>
  <c r="C13" i="25"/>
  <c r="C37" i="25"/>
  <c r="C48" i="25"/>
  <c r="C50" i="25"/>
  <c r="C52" i="25"/>
  <c r="C54" i="25"/>
  <c r="C65" i="25"/>
  <c r="C79" i="25"/>
  <c r="C91" i="25"/>
  <c r="C96" i="25"/>
  <c r="C100" i="25"/>
  <c r="C107" i="25"/>
  <c r="C112" i="25"/>
  <c r="C129" i="25"/>
  <c r="C130" i="25"/>
  <c r="C135" i="25"/>
  <c r="C138" i="25"/>
  <c r="C140" i="25"/>
  <c r="C142" i="25"/>
  <c r="C151" i="25"/>
  <c r="C152" i="25"/>
  <c r="C155" i="25"/>
  <c r="C156" i="25"/>
  <c r="C162" i="25"/>
  <c r="C163" i="25"/>
  <c r="C180" i="25"/>
  <c r="C181" i="25"/>
  <c r="C204" i="25"/>
  <c r="C209" i="25"/>
  <c r="C216" i="25"/>
  <c r="C9" i="25"/>
  <c r="C14" i="25"/>
  <c r="C17" i="25"/>
  <c r="C20" i="25"/>
  <c r="C26" i="25"/>
  <c r="C33" i="25"/>
  <c r="C40" i="25"/>
  <c r="C41" i="25"/>
  <c r="C42" i="25"/>
  <c r="C56" i="25"/>
  <c r="C57" i="25"/>
  <c r="C58" i="25"/>
  <c r="C69" i="25"/>
  <c r="C80" i="25"/>
  <c r="C108" i="25"/>
  <c r="C113" i="25"/>
  <c r="C118" i="25"/>
  <c r="C122" i="25"/>
  <c r="C126" i="25"/>
  <c r="C144" i="25"/>
  <c r="C146" i="25"/>
  <c r="C148" i="25"/>
  <c r="C170" i="25"/>
  <c r="C171" i="25"/>
  <c r="C174" i="25"/>
  <c r="C195" i="25"/>
  <c r="C196" i="25"/>
  <c r="C198" i="25"/>
  <c r="C199" i="25"/>
  <c r="C202" i="25"/>
  <c r="C208" i="25"/>
  <c r="C214" i="25"/>
  <c r="C220" i="25"/>
  <c r="C222" i="25"/>
  <c r="C229" i="25"/>
  <c r="C236" i="25"/>
  <c r="C242" i="25"/>
  <c r="C5" i="25"/>
  <c r="C66" i="25"/>
  <c r="C70" i="25"/>
  <c r="E243" i="25"/>
  <c r="F243" i="25"/>
  <c r="C76" i="25"/>
  <c r="C158" i="25"/>
  <c r="C159" i="25"/>
  <c r="AE70" i="25" l="1"/>
  <c r="AI70" i="25"/>
  <c r="AB70" i="25"/>
  <c r="AF70" i="25"/>
  <c r="AJ70" i="25"/>
  <c r="AC70" i="25"/>
  <c r="AG70" i="25"/>
  <c r="AD70" i="25"/>
  <c r="AH70" i="25"/>
  <c r="AE198" i="25"/>
  <c r="AI198" i="25"/>
  <c r="AH198" i="25"/>
  <c r="I5" i="27" s="1"/>
  <c r="AB198" i="25"/>
  <c r="AF198" i="25"/>
  <c r="AJ198" i="25"/>
  <c r="AD198" i="25"/>
  <c r="AC198" i="25"/>
  <c r="AG198" i="25"/>
  <c r="AB41" i="25"/>
  <c r="AF41" i="25"/>
  <c r="AJ41" i="25"/>
  <c r="AC41" i="25"/>
  <c r="AG41" i="25"/>
  <c r="AD41" i="25"/>
  <c r="AH41" i="25"/>
  <c r="AE41" i="25"/>
  <c r="AI41" i="25"/>
  <c r="AE180" i="25"/>
  <c r="AI180" i="25"/>
  <c r="AB180" i="25"/>
  <c r="AF180" i="25"/>
  <c r="AJ180" i="25"/>
  <c r="AC180" i="25"/>
  <c r="AG180" i="25"/>
  <c r="AH180" i="25"/>
  <c r="AD180" i="25"/>
  <c r="AE54" i="25"/>
  <c r="AI54" i="25"/>
  <c r="AB54" i="25"/>
  <c r="AF54" i="25"/>
  <c r="AJ54" i="25"/>
  <c r="AC54" i="25"/>
  <c r="AG54" i="25"/>
  <c r="AD54" i="25"/>
  <c r="AH54" i="25"/>
  <c r="AE160" i="25"/>
  <c r="AI160" i="25"/>
  <c r="AB160" i="25"/>
  <c r="AF160" i="25"/>
  <c r="AJ160" i="25"/>
  <c r="AC160" i="25"/>
  <c r="AG160" i="25"/>
  <c r="AD160" i="25"/>
  <c r="AH160" i="25"/>
  <c r="AC15" i="25"/>
  <c r="AG15" i="25"/>
  <c r="AJ15" i="25"/>
  <c r="AD15" i="25"/>
  <c r="AH15" i="25"/>
  <c r="AF15" i="25"/>
  <c r="AE15" i="25"/>
  <c r="AI15" i="25"/>
  <c r="AB15" i="25"/>
  <c r="AE172" i="25"/>
  <c r="AI172" i="25"/>
  <c r="AB172" i="25"/>
  <c r="AF172" i="25"/>
  <c r="AJ172" i="25"/>
  <c r="AC172" i="25"/>
  <c r="AG172" i="25"/>
  <c r="AD172" i="25"/>
  <c r="AH172" i="25"/>
  <c r="AD145" i="25"/>
  <c r="AH145" i="25"/>
  <c r="AE145" i="25"/>
  <c r="AI145" i="25"/>
  <c r="AB145" i="25"/>
  <c r="AF145" i="25"/>
  <c r="AJ145" i="25"/>
  <c r="AG145" i="25"/>
  <c r="AC145" i="25"/>
  <c r="AD30" i="25"/>
  <c r="AH30" i="25"/>
  <c r="AG30" i="25"/>
  <c r="AE30" i="25"/>
  <c r="AI30" i="25"/>
  <c r="AB30" i="25"/>
  <c r="AF30" i="25"/>
  <c r="AJ30" i="25"/>
  <c r="AC30" i="25"/>
  <c r="AD193" i="25"/>
  <c r="AH193" i="25"/>
  <c r="AE193" i="25"/>
  <c r="AI193" i="25"/>
  <c r="AB193" i="25"/>
  <c r="AF193" i="25"/>
  <c r="AJ193" i="25"/>
  <c r="AG193" i="25"/>
  <c r="AC193" i="25"/>
  <c r="AC111" i="25"/>
  <c r="AG111" i="25"/>
  <c r="AD111" i="25"/>
  <c r="AH111" i="25"/>
  <c r="AE111" i="25"/>
  <c r="AI111" i="25"/>
  <c r="AJ111" i="25"/>
  <c r="AB111" i="25"/>
  <c r="AF111" i="25"/>
  <c r="AE46" i="25"/>
  <c r="AI46" i="25"/>
  <c r="AB46" i="25"/>
  <c r="AF46" i="25"/>
  <c r="AJ46" i="25"/>
  <c r="AC46" i="25"/>
  <c r="AG46" i="25"/>
  <c r="AD46" i="25"/>
  <c r="AH46" i="25"/>
  <c r="AB213" i="25"/>
  <c r="AF213" i="25"/>
  <c r="AJ213" i="25"/>
  <c r="AI213" i="25"/>
  <c r="AC213" i="25"/>
  <c r="AG213" i="25"/>
  <c r="AE213" i="25"/>
  <c r="AD213" i="25"/>
  <c r="AH213" i="25"/>
  <c r="AB167" i="25"/>
  <c r="AF167" i="25"/>
  <c r="AJ167" i="25"/>
  <c r="AC167" i="25"/>
  <c r="AG167" i="25"/>
  <c r="AD167" i="25"/>
  <c r="AH167" i="25"/>
  <c r="AE167" i="25"/>
  <c r="AI167" i="25"/>
  <c r="AB187" i="25"/>
  <c r="AF187" i="25"/>
  <c r="AJ187" i="25"/>
  <c r="AC187" i="25"/>
  <c r="AG187" i="25"/>
  <c r="AD187" i="25"/>
  <c r="AH187" i="25"/>
  <c r="AI187" i="25"/>
  <c r="AE187" i="25"/>
  <c r="AE136" i="25"/>
  <c r="AI136" i="25"/>
  <c r="AB136" i="25"/>
  <c r="AF136" i="25"/>
  <c r="AJ136" i="25"/>
  <c r="AC136" i="25"/>
  <c r="AG136" i="25"/>
  <c r="AH136" i="25"/>
  <c r="AD136" i="25"/>
  <c r="AC64" i="25"/>
  <c r="AG64" i="25"/>
  <c r="AD64" i="25"/>
  <c r="AH64" i="25"/>
  <c r="AE64" i="25"/>
  <c r="AI64" i="25"/>
  <c r="AB64" i="25"/>
  <c r="AF64" i="25"/>
  <c r="AJ64" i="25"/>
  <c r="AE238" i="25"/>
  <c r="AI238" i="25"/>
  <c r="AD238" i="25"/>
  <c r="AB238" i="25"/>
  <c r="AF238" i="25"/>
  <c r="AJ238" i="25"/>
  <c r="AH238" i="25"/>
  <c r="AC238" i="25"/>
  <c r="AG238" i="25"/>
  <c r="AD239" i="25"/>
  <c r="AH239" i="25"/>
  <c r="AC239" i="25"/>
  <c r="AE239" i="25"/>
  <c r="AI239" i="25"/>
  <c r="AB239" i="25"/>
  <c r="AF239" i="25"/>
  <c r="AJ239" i="25"/>
  <c r="AG239" i="25"/>
  <c r="AD231" i="25"/>
  <c r="AH231" i="25"/>
  <c r="AE231" i="25"/>
  <c r="AI231" i="25"/>
  <c r="AC231" i="25"/>
  <c r="AB231" i="25"/>
  <c r="AF231" i="25"/>
  <c r="AJ231" i="25"/>
  <c r="AG231" i="25"/>
  <c r="AB241" i="25"/>
  <c r="AF241" i="25"/>
  <c r="AJ241" i="25"/>
  <c r="AC241" i="25"/>
  <c r="AG241" i="25"/>
  <c r="AI241" i="25"/>
  <c r="AD241" i="25"/>
  <c r="AH241" i="25"/>
  <c r="AE241" i="25"/>
  <c r="AB139" i="25"/>
  <c r="AF139" i="25"/>
  <c r="AJ139" i="25"/>
  <c r="AC139" i="25"/>
  <c r="AG139" i="25"/>
  <c r="AD139" i="25"/>
  <c r="AH139" i="25"/>
  <c r="AI139" i="25"/>
  <c r="AE139" i="25"/>
  <c r="AB229" i="25"/>
  <c r="AF229" i="25"/>
  <c r="AJ229" i="25"/>
  <c r="AC229" i="25"/>
  <c r="AG229" i="25"/>
  <c r="AI229" i="25"/>
  <c r="AD229" i="25"/>
  <c r="AH229" i="25"/>
  <c r="AE229" i="25"/>
  <c r="AC170" i="25"/>
  <c r="AG170" i="25"/>
  <c r="AD170" i="25"/>
  <c r="AH170" i="25"/>
  <c r="AE170" i="25"/>
  <c r="AI170" i="25"/>
  <c r="AF170" i="25"/>
  <c r="AJ170" i="25"/>
  <c r="AB170" i="25"/>
  <c r="AB108" i="25"/>
  <c r="AF108" i="25"/>
  <c r="AJ108" i="25"/>
  <c r="AC108" i="25"/>
  <c r="AG108" i="25"/>
  <c r="AD108" i="25"/>
  <c r="AH108" i="25"/>
  <c r="AE108" i="25"/>
  <c r="AI108" i="25"/>
  <c r="AC40" i="25"/>
  <c r="AG40" i="25"/>
  <c r="AD40" i="25"/>
  <c r="AH40" i="25"/>
  <c r="AE40" i="25"/>
  <c r="AI40" i="25"/>
  <c r="AJ40" i="25"/>
  <c r="AB40" i="25"/>
  <c r="AF40" i="25"/>
  <c r="AB209" i="25"/>
  <c r="AF209" i="25"/>
  <c r="AJ209" i="25"/>
  <c r="AC209" i="25"/>
  <c r="AG209" i="25"/>
  <c r="AI209" i="25"/>
  <c r="AD209" i="25"/>
  <c r="AH209" i="25"/>
  <c r="AE209" i="25"/>
  <c r="AE152" i="25"/>
  <c r="AI152" i="25"/>
  <c r="AB152" i="25"/>
  <c r="AF152" i="25"/>
  <c r="AJ152" i="25"/>
  <c r="AC152" i="25"/>
  <c r="AG152" i="25"/>
  <c r="AH152" i="25"/>
  <c r="AD152" i="25"/>
  <c r="AB112" i="25"/>
  <c r="AF112" i="25"/>
  <c r="AJ112" i="25"/>
  <c r="AC112" i="25"/>
  <c r="AG112" i="25"/>
  <c r="AD112" i="25"/>
  <c r="AH112" i="25"/>
  <c r="AE112" i="25"/>
  <c r="AI112" i="25"/>
  <c r="AC91" i="25"/>
  <c r="AG91" i="25"/>
  <c r="AD91" i="25"/>
  <c r="AH91" i="25"/>
  <c r="AE91" i="25"/>
  <c r="AI91" i="25"/>
  <c r="AB91" i="25"/>
  <c r="AF91" i="25"/>
  <c r="AJ91" i="25"/>
  <c r="AC52" i="25"/>
  <c r="AG52" i="25"/>
  <c r="AD52" i="25"/>
  <c r="AH52" i="25"/>
  <c r="AE52" i="25"/>
  <c r="AI52" i="25"/>
  <c r="AB52" i="25"/>
  <c r="AF52" i="25"/>
  <c r="AJ52" i="25"/>
  <c r="AC115" i="25"/>
  <c r="AG115" i="25"/>
  <c r="AD115" i="25"/>
  <c r="AH115" i="25"/>
  <c r="AE115" i="25"/>
  <c r="AI115" i="25"/>
  <c r="AF115" i="25"/>
  <c r="AJ115" i="25"/>
  <c r="AB115" i="25"/>
  <c r="AE77" i="25"/>
  <c r="AI77" i="25"/>
  <c r="AB77" i="25"/>
  <c r="AF77" i="25"/>
  <c r="AJ77" i="25"/>
  <c r="AC77" i="25"/>
  <c r="AG77" i="25"/>
  <c r="AD77" i="25"/>
  <c r="AH77" i="25"/>
  <c r="AC68" i="25"/>
  <c r="AG68" i="25"/>
  <c r="AD68" i="25"/>
  <c r="AH68" i="25"/>
  <c r="AE68" i="25"/>
  <c r="AI68" i="25"/>
  <c r="AB68" i="25"/>
  <c r="AF68" i="25"/>
  <c r="AJ68" i="25"/>
  <c r="AE218" i="25"/>
  <c r="AI218" i="25"/>
  <c r="AD218" i="25"/>
  <c r="AB218" i="25"/>
  <c r="AF218" i="25"/>
  <c r="AJ218" i="25"/>
  <c r="AC218" i="25"/>
  <c r="AG218" i="25"/>
  <c r="AH218" i="25"/>
  <c r="AB179" i="25"/>
  <c r="AF179" i="25"/>
  <c r="AJ179" i="25"/>
  <c r="AC179" i="25"/>
  <c r="AG179" i="25"/>
  <c r="AD179" i="25"/>
  <c r="AH179" i="25"/>
  <c r="AE179" i="25"/>
  <c r="AI179" i="25"/>
  <c r="AC166" i="25"/>
  <c r="AG166" i="25"/>
  <c r="AD166" i="25"/>
  <c r="AH166" i="25"/>
  <c r="AE166" i="25"/>
  <c r="AI166" i="25"/>
  <c r="AJ166" i="25"/>
  <c r="AF166" i="25"/>
  <c r="AB166" i="25"/>
  <c r="AC150" i="25"/>
  <c r="AG150" i="25"/>
  <c r="AD150" i="25"/>
  <c r="AH150" i="25"/>
  <c r="AE150" i="25"/>
  <c r="AI150" i="25"/>
  <c r="AJ150" i="25"/>
  <c r="AF150" i="25"/>
  <c r="AB150" i="25"/>
  <c r="AB143" i="25"/>
  <c r="AF143" i="25"/>
  <c r="AJ143" i="25"/>
  <c r="AC143" i="25"/>
  <c r="AG143" i="25"/>
  <c r="AD143" i="25"/>
  <c r="AH143" i="25"/>
  <c r="AI143" i="25"/>
  <c r="AE143" i="25"/>
  <c r="AB128" i="25"/>
  <c r="AF128" i="25"/>
  <c r="AJ128" i="25"/>
  <c r="AC128" i="25"/>
  <c r="AG128" i="25"/>
  <c r="AD128" i="25"/>
  <c r="AH128" i="25"/>
  <c r="AE128" i="25"/>
  <c r="AI128" i="25"/>
  <c r="AD102" i="25"/>
  <c r="AH102" i="25"/>
  <c r="AE102" i="25"/>
  <c r="AI102" i="25"/>
  <c r="AB102" i="25"/>
  <c r="AF102" i="25"/>
  <c r="AJ102" i="25"/>
  <c r="AC102" i="25"/>
  <c r="AG102" i="25"/>
  <c r="AB53" i="25"/>
  <c r="AF53" i="25"/>
  <c r="AJ53" i="25"/>
  <c r="AC53" i="25"/>
  <c r="AG53" i="25"/>
  <c r="AD53" i="25"/>
  <c r="AH53" i="25"/>
  <c r="AE53" i="25"/>
  <c r="AI53" i="25"/>
  <c r="AE29" i="25"/>
  <c r="AI29" i="25"/>
  <c r="AD29" i="25"/>
  <c r="AB29" i="25"/>
  <c r="AF29" i="25"/>
  <c r="AJ29" i="25"/>
  <c r="AH29" i="25"/>
  <c r="AC29" i="25"/>
  <c r="AG29" i="25"/>
  <c r="AD165" i="25"/>
  <c r="AH165" i="25"/>
  <c r="AE165" i="25"/>
  <c r="AI165" i="25"/>
  <c r="AB165" i="25"/>
  <c r="AF165" i="25"/>
  <c r="AJ165" i="25"/>
  <c r="AC165" i="25"/>
  <c r="AG165" i="25"/>
  <c r="AE192" i="25"/>
  <c r="AI192" i="25"/>
  <c r="AB192" i="25"/>
  <c r="AF192" i="25"/>
  <c r="AJ192" i="25"/>
  <c r="AC192" i="25"/>
  <c r="AG192" i="25"/>
  <c r="AD192" i="25"/>
  <c r="AH192" i="25"/>
  <c r="AC99" i="25"/>
  <c r="AG99" i="25"/>
  <c r="AD99" i="25"/>
  <c r="AH99" i="25"/>
  <c r="AE99" i="25"/>
  <c r="AI99" i="25"/>
  <c r="AF99" i="25"/>
  <c r="AJ99" i="25"/>
  <c r="AB99" i="25"/>
  <c r="AB61" i="25"/>
  <c r="AF61" i="25"/>
  <c r="AJ61" i="25"/>
  <c r="AC61" i="25"/>
  <c r="AG61" i="25"/>
  <c r="AD61" i="25"/>
  <c r="AH61" i="25"/>
  <c r="AE61" i="25"/>
  <c r="AI61" i="25"/>
  <c r="AE21" i="25"/>
  <c r="AI21" i="25"/>
  <c r="AB21" i="25"/>
  <c r="AF21" i="25"/>
  <c r="AJ21" i="25"/>
  <c r="AD21" i="25"/>
  <c r="AH21" i="25"/>
  <c r="AC21" i="25"/>
  <c r="AG21" i="25"/>
  <c r="AE210" i="25"/>
  <c r="AI210" i="25"/>
  <c r="AB210" i="25"/>
  <c r="AF210" i="25"/>
  <c r="AJ210" i="25"/>
  <c r="AH210" i="25"/>
  <c r="AC210" i="25"/>
  <c r="AG210" i="25"/>
  <c r="AD210" i="25"/>
  <c r="AB104" i="25"/>
  <c r="AF104" i="25"/>
  <c r="AJ104" i="25"/>
  <c r="AC104" i="25"/>
  <c r="AG104" i="25"/>
  <c r="AD104" i="25"/>
  <c r="AH104" i="25"/>
  <c r="AI104" i="25"/>
  <c r="AE104" i="25"/>
  <c r="AB36" i="25"/>
  <c r="AF36" i="25"/>
  <c r="AJ36" i="25"/>
  <c r="AC36" i="25"/>
  <c r="AG36" i="25"/>
  <c r="AI36" i="25"/>
  <c r="AD36" i="25"/>
  <c r="AH36" i="25"/>
  <c r="AE36" i="25"/>
  <c r="AD207" i="25"/>
  <c r="AH207" i="25"/>
  <c r="AE207" i="25"/>
  <c r="AI207" i="25"/>
  <c r="AG207" i="25"/>
  <c r="AB207" i="25"/>
  <c r="AF207" i="25"/>
  <c r="AJ207" i="25"/>
  <c r="AC207" i="25"/>
  <c r="AD185" i="25"/>
  <c r="AH185" i="25"/>
  <c r="AE185" i="25"/>
  <c r="AI185" i="25"/>
  <c r="AB185" i="25"/>
  <c r="AF185" i="25"/>
  <c r="AJ185" i="25"/>
  <c r="AC185" i="25"/>
  <c r="AG185" i="25"/>
  <c r="AD161" i="25"/>
  <c r="AH161" i="25"/>
  <c r="AE161" i="25"/>
  <c r="AI161" i="25"/>
  <c r="AB161" i="25"/>
  <c r="AF161" i="25"/>
  <c r="AJ161" i="25"/>
  <c r="AG161" i="25"/>
  <c r="AC161" i="25"/>
  <c r="AD110" i="25"/>
  <c r="AH110" i="25"/>
  <c r="AE110" i="25"/>
  <c r="AI110" i="25"/>
  <c r="AB110" i="25"/>
  <c r="AF110" i="25"/>
  <c r="AJ110" i="25"/>
  <c r="AC110" i="25"/>
  <c r="AG110" i="25"/>
  <c r="AB73" i="25"/>
  <c r="AF73" i="25"/>
  <c r="AJ73" i="25"/>
  <c r="AC73" i="25"/>
  <c r="AG73" i="25"/>
  <c r="AD73" i="25"/>
  <c r="AH73" i="25"/>
  <c r="AE73" i="25"/>
  <c r="AI73" i="25"/>
  <c r="AC44" i="25"/>
  <c r="AG44" i="25"/>
  <c r="AD44" i="25"/>
  <c r="AH44" i="25"/>
  <c r="AE44" i="25"/>
  <c r="AI44" i="25"/>
  <c r="AF44" i="25"/>
  <c r="AJ44" i="25"/>
  <c r="AB44" i="25"/>
  <c r="AC31" i="25"/>
  <c r="AG31" i="25"/>
  <c r="AJ31" i="25"/>
  <c r="AD31" i="25"/>
  <c r="AH31" i="25"/>
  <c r="AB31" i="25"/>
  <c r="AE31" i="25"/>
  <c r="AI31" i="25"/>
  <c r="AF31" i="25"/>
  <c r="AC240" i="25"/>
  <c r="AG240" i="25"/>
  <c r="AD240" i="25"/>
  <c r="AH240" i="25"/>
  <c r="AB240" i="25"/>
  <c r="AF240" i="25"/>
  <c r="AE240" i="25"/>
  <c r="AI240" i="25"/>
  <c r="AJ240" i="25"/>
  <c r="AE125" i="25"/>
  <c r="AI125" i="25"/>
  <c r="AB125" i="25"/>
  <c r="AF125" i="25"/>
  <c r="AJ125" i="25"/>
  <c r="AC125" i="25"/>
  <c r="AG125" i="25"/>
  <c r="AD125" i="25"/>
  <c r="AH125" i="25"/>
  <c r="AD10" i="25"/>
  <c r="AH10" i="25"/>
  <c r="AE10" i="25"/>
  <c r="AI10" i="25"/>
  <c r="AC10" i="25"/>
  <c r="AB10" i="25"/>
  <c r="AF10" i="25"/>
  <c r="AJ10" i="25"/>
  <c r="AG10" i="25"/>
  <c r="AE97" i="25"/>
  <c r="AI97" i="25"/>
  <c r="AB97" i="25"/>
  <c r="AF97" i="25"/>
  <c r="AJ97" i="25"/>
  <c r="AC97" i="25"/>
  <c r="AG97" i="25"/>
  <c r="AH97" i="25"/>
  <c r="AD97" i="25"/>
  <c r="AD51" i="25"/>
  <c r="AH51" i="25"/>
  <c r="AE51" i="25"/>
  <c r="AI51" i="25"/>
  <c r="AB51" i="25"/>
  <c r="AF51" i="25"/>
  <c r="AJ51" i="25"/>
  <c r="AG51" i="25"/>
  <c r="AC51" i="25"/>
  <c r="AE105" i="25"/>
  <c r="AI105" i="25"/>
  <c r="AB105" i="25"/>
  <c r="AF105" i="25"/>
  <c r="AJ105" i="25"/>
  <c r="AC105" i="25"/>
  <c r="AG105" i="25"/>
  <c r="AD105" i="25"/>
  <c r="AH105" i="25"/>
  <c r="AD86" i="25"/>
  <c r="AH86" i="25"/>
  <c r="AE86" i="25"/>
  <c r="AI86" i="25"/>
  <c r="AB86" i="25"/>
  <c r="AF86" i="25"/>
  <c r="AJ86" i="25"/>
  <c r="AC86" i="25"/>
  <c r="AG86" i="25"/>
  <c r="AD235" i="25"/>
  <c r="AH235" i="25"/>
  <c r="AG235" i="25"/>
  <c r="AE235" i="25"/>
  <c r="AI235" i="25"/>
  <c r="AB235" i="25"/>
  <c r="AF235" i="25"/>
  <c r="AJ235" i="25"/>
  <c r="AC235" i="25"/>
  <c r="AD215" i="25"/>
  <c r="AH215" i="25"/>
  <c r="AG215" i="25"/>
  <c r="AE215" i="25"/>
  <c r="AI215" i="25"/>
  <c r="AC215" i="25"/>
  <c r="AB215" i="25"/>
  <c r="AF215" i="25"/>
  <c r="AJ215" i="25"/>
  <c r="AE234" i="25"/>
  <c r="AI234" i="25"/>
  <c r="AD234" i="25"/>
  <c r="AB234" i="25"/>
  <c r="AF234" i="25"/>
  <c r="AJ234" i="25"/>
  <c r="AH234" i="25"/>
  <c r="AC234" i="25"/>
  <c r="AG234" i="25"/>
  <c r="AC228" i="25"/>
  <c r="AG228" i="25"/>
  <c r="AB228" i="25"/>
  <c r="AJ228" i="25"/>
  <c r="AD228" i="25"/>
  <c r="AH228" i="25"/>
  <c r="AE228" i="25"/>
  <c r="AI228" i="25"/>
  <c r="AF228" i="25"/>
  <c r="AE121" i="25"/>
  <c r="AI121" i="25"/>
  <c r="AB121" i="25"/>
  <c r="AF121" i="25"/>
  <c r="AJ121" i="25"/>
  <c r="AC121" i="25"/>
  <c r="AG121" i="25"/>
  <c r="AD121" i="25"/>
  <c r="AH121" i="25"/>
  <c r="AD137" i="25"/>
  <c r="AH137" i="25"/>
  <c r="AE137" i="25"/>
  <c r="AI137" i="25"/>
  <c r="AB137" i="25"/>
  <c r="AF137" i="25"/>
  <c r="AJ137" i="25"/>
  <c r="AC137" i="25"/>
  <c r="AG137" i="25"/>
  <c r="AC158" i="25"/>
  <c r="AG158" i="25"/>
  <c r="AD158" i="25"/>
  <c r="AH158" i="25"/>
  <c r="AE158" i="25"/>
  <c r="AI158" i="25"/>
  <c r="AB158" i="25"/>
  <c r="AF158" i="25"/>
  <c r="AJ158" i="25"/>
  <c r="AE214" i="25"/>
  <c r="AI214" i="25"/>
  <c r="AB214" i="25"/>
  <c r="AF214" i="25"/>
  <c r="AJ214" i="25"/>
  <c r="AH214" i="25"/>
  <c r="AC214" i="25"/>
  <c r="AG214" i="25"/>
  <c r="AD214" i="25"/>
  <c r="AE144" i="25"/>
  <c r="AI144" i="25"/>
  <c r="AB144" i="25"/>
  <c r="AF144" i="25"/>
  <c r="AJ144" i="25"/>
  <c r="AC144" i="25"/>
  <c r="AG144" i="25"/>
  <c r="AD144" i="25"/>
  <c r="AH144" i="25"/>
  <c r="AE113" i="25"/>
  <c r="AI113" i="25"/>
  <c r="AB113" i="25"/>
  <c r="AF113" i="25"/>
  <c r="AJ113" i="25"/>
  <c r="AC113" i="25"/>
  <c r="AG113" i="25"/>
  <c r="AH113" i="25"/>
  <c r="AD113" i="25"/>
  <c r="AC216" i="25"/>
  <c r="AG216" i="25"/>
  <c r="AD216" i="25"/>
  <c r="AH216" i="25"/>
  <c r="AE216" i="25"/>
  <c r="AI216" i="25"/>
  <c r="AB216" i="25"/>
  <c r="AF216" i="25"/>
  <c r="AJ216" i="25"/>
  <c r="AB155" i="25"/>
  <c r="AF155" i="25"/>
  <c r="AJ155" i="25"/>
  <c r="AC155" i="25"/>
  <c r="AG155" i="25"/>
  <c r="AD155" i="25"/>
  <c r="AH155" i="25"/>
  <c r="AI155" i="25"/>
  <c r="AE155" i="25"/>
  <c r="AB96" i="25"/>
  <c r="AF96" i="25"/>
  <c r="AJ96" i="25"/>
  <c r="AC96" i="25"/>
  <c r="AG96" i="25"/>
  <c r="AD96" i="25"/>
  <c r="AH96" i="25"/>
  <c r="AE96" i="25"/>
  <c r="AI96" i="25"/>
  <c r="AB225" i="25"/>
  <c r="AF225" i="25"/>
  <c r="AJ225" i="25"/>
  <c r="AI225" i="25"/>
  <c r="AC225" i="25"/>
  <c r="AG225" i="25"/>
  <c r="AD225" i="25"/>
  <c r="AH225" i="25"/>
  <c r="AE225" i="25"/>
  <c r="AD67" i="25"/>
  <c r="AH67" i="25"/>
  <c r="AE67" i="25"/>
  <c r="AI67" i="25"/>
  <c r="AB67" i="25"/>
  <c r="AF67" i="25"/>
  <c r="AJ67" i="25"/>
  <c r="AG67" i="25"/>
  <c r="AC67" i="25"/>
  <c r="AB175" i="25"/>
  <c r="AF175" i="25"/>
  <c r="AJ175" i="25"/>
  <c r="AC175" i="25"/>
  <c r="AG175" i="25"/>
  <c r="AD175" i="25"/>
  <c r="AH175" i="25"/>
  <c r="AI175" i="25"/>
  <c r="AE175" i="25"/>
  <c r="AE38" i="25"/>
  <c r="AI38" i="25"/>
  <c r="AB38" i="25"/>
  <c r="AF38" i="25"/>
  <c r="AJ38" i="25"/>
  <c r="AC38" i="25"/>
  <c r="AG38" i="25"/>
  <c r="AD38" i="25"/>
  <c r="AH38" i="25"/>
  <c r="AD173" i="25"/>
  <c r="AH173" i="25"/>
  <c r="AE173" i="25"/>
  <c r="AI173" i="25"/>
  <c r="AB173" i="25"/>
  <c r="AF173" i="25"/>
  <c r="AJ173" i="25"/>
  <c r="AG173" i="25"/>
  <c r="AC173" i="25"/>
  <c r="AB45" i="25"/>
  <c r="AF45" i="25"/>
  <c r="AJ45" i="25"/>
  <c r="AC45" i="25"/>
  <c r="AG45" i="25"/>
  <c r="AD45" i="25"/>
  <c r="AH45" i="25"/>
  <c r="AE45" i="25"/>
  <c r="AI45" i="25"/>
  <c r="AB32" i="25"/>
  <c r="AF32" i="25"/>
  <c r="AJ32" i="25"/>
  <c r="AI32" i="25"/>
  <c r="AC32" i="25"/>
  <c r="AG32" i="25"/>
  <c r="AE32" i="25"/>
  <c r="AD32" i="25"/>
  <c r="AH32" i="25"/>
  <c r="AD98" i="25"/>
  <c r="AH98" i="25"/>
  <c r="AE98" i="25"/>
  <c r="AI98" i="25"/>
  <c r="AB98" i="25"/>
  <c r="AF98" i="25"/>
  <c r="AJ98" i="25"/>
  <c r="AC98" i="25"/>
  <c r="AG98" i="25"/>
  <c r="AD90" i="25"/>
  <c r="AH90" i="25"/>
  <c r="AE90" i="25"/>
  <c r="AI90" i="25"/>
  <c r="AB90" i="25"/>
  <c r="AF90" i="25"/>
  <c r="AJ90" i="25"/>
  <c r="AG90" i="25"/>
  <c r="AC90" i="25"/>
  <c r="AC200" i="25"/>
  <c r="AG200" i="25"/>
  <c r="AF200" i="25"/>
  <c r="AD200" i="25"/>
  <c r="AH200" i="25"/>
  <c r="AJ200" i="25"/>
  <c r="AE200" i="25"/>
  <c r="AI200" i="25"/>
  <c r="AB200" i="25"/>
  <c r="AB76" i="25"/>
  <c r="AF76" i="25"/>
  <c r="AJ76" i="25"/>
  <c r="AC76" i="25"/>
  <c r="AG76" i="25"/>
  <c r="AD76" i="25"/>
  <c r="AH76" i="25"/>
  <c r="AE76" i="25"/>
  <c r="AI76" i="25"/>
  <c r="AE66" i="25"/>
  <c r="AI66" i="25"/>
  <c r="AB66" i="25"/>
  <c r="AF66" i="25"/>
  <c r="AJ66" i="25"/>
  <c r="AC66" i="25"/>
  <c r="AG66" i="25"/>
  <c r="AD66" i="25"/>
  <c r="AH66" i="25"/>
  <c r="AC208" i="25"/>
  <c r="AG208" i="25"/>
  <c r="AB208" i="25"/>
  <c r="AD208" i="25"/>
  <c r="AH208" i="25"/>
  <c r="AJ208" i="25"/>
  <c r="AE208" i="25"/>
  <c r="AI208" i="25"/>
  <c r="AF208" i="25"/>
  <c r="AE196" i="25"/>
  <c r="AI196" i="25"/>
  <c r="AB196" i="25"/>
  <c r="AF196" i="25"/>
  <c r="AJ196" i="25"/>
  <c r="AC196" i="25"/>
  <c r="AG196" i="25"/>
  <c r="AH196" i="25"/>
  <c r="AD196" i="25"/>
  <c r="AD126" i="25"/>
  <c r="AH126" i="25"/>
  <c r="AE126" i="25"/>
  <c r="AI126" i="25"/>
  <c r="AB126" i="25"/>
  <c r="AF126" i="25"/>
  <c r="AJ126" i="25"/>
  <c r="AC126" i="25"/>
  <c r="AG126" i="25"/>
  <c r="AB57" i="25"/>
  <c r="AF57" i="25"/>
  <c r="AJ57" i="25"/>
  <c r="AC57" i="25"/>
  <c r="AG57" i="25"/>
  <c r="AD57" i="25"/>
  <c r="AH57" i="25"/>
  <c r="AE57" i="25"/>
  <c r="AI57" i="25"/>
  <c r="AE17" i="25"/>
  <c r="AI17" i="25"/>
  <c r="AD17" i="25"/>
  <c r="AB17" i="25"/>
  <c r="AF17" i="25"/>
  <c r="AJ17" i="25"/>
  <c r="AC17" i="25"/>
  <c r="AG17" i="25"/>
  <c r="AH17" i="25"/>
  <c r="AB163" i="25"/>
  <c r="AF163" i="25"/>
  <c r="AJ163" i="25"/>
  <c r="AC163" i="25"/>
  <c r="AG163" i="25"/>
  <c r="AD163" i="25"/>
  <c r="AH163" i="25"/>
  <c r="AE163" i="25"/>
  <c r="AI163" i="25"/>
  <c r="AC138" i="25"/>
  <c r="AG138" i="25"/>
  <c r="AD138" i="25"/>
  <c r="AH138" i="25"/>
  <c r="AE138" i="25"/>
  <c r="AI138" i="25"/>
  <c r="AF138" i="25"/>
  <c r="AB138" i="25"/>
  <c r="AJ138" i="25"/>
  <c r="AE13" i="25"/>
  <c r="AI13" i="25"/>
  <c r="AD13" i="25"/>
  <c r="AB13" i="25"/>
  <c r="AF13" i="25"/>
  <c r="AJ13" i="25"/>
  <c r="AC13" i="25"/>
  <c r="AG13" i="25"/>
  <c r="AH13" i="25"/>
  <c r="AE5" i="25"/>
  <c r="AI5" i="25"/>
  <c r="AF5" i="25"/>
  <c r="AJ5" i="25"/>
  <c r="AH5" i="25"/>
  <c r="AB5" i="25"/>
  <c r="AC5" i="25"/>
  <c r="AG5" i="25"/>
  <c r="AD5" i="25"/>
  <c r="AE222" i="25"/>
  <c r="AI222" i="25"/>
  <c r="AD222" i="25"/>
  <c r="AB222" i="25"/>
  <c r="AF222" i="25"/>
  <c r="AJ222" i="25"/>
  <c r="AC222" i="25"/>
  <c r="AG222" i="25"/>
  <c r="AH222" i="25"/>
  <c r="AE202" i="25"/>
  <c r="AI202" i="25"/>
  <c r="AH202" i="25"/>
  <c r="AB202" i="25"/>
  <c r="AF202" i="25"/>
  <c r="AJ202" i="25"/>
  <c r="AC202" i="25"/>
  <c r="AG202" i="25"/>
  <c r="AD202" i="25"/>
  <c r="AB195" i="25"/>
  <c r="AF195" i="25"/>
  <c r="AJ195" i="25"/>
  <c r="AC195" i="25"/>
  <c r="AG195" i="25"/>
  <c r="AD195" i="25"/>
  <c r="AH195" i="25"/>
  <c r="AE195" i="25"/>
  <c r="AI195" i="25"/>
  <c r="AE148" i="25"/>
  <c r="AI148" i="25"/>
  <c r="AB148" i="25"/>
  <c r="AF148" i="25"/>
  <c r="AJ148" i="25"/>
  <c r="AC148" i="25"/>
  <c r="AG148" i="25"/>
  <c r="AH148" i="25"/>
  <c r="AD148" i="25"/>
  <c r="AD122" i="25"/>
  <c r="AH122" i="25"/>
  <c r="AE122" i="25"/>
  <c r="AI122" i="25"/>
  <c r="AB122" i="25"/>
  <c r="AF122" i="25"/>
  <c r="AJ122" i="25"/>
  <c r="AG122" i="25"/>
  <c r="AC122" i="25"/>
  <c r="AB80" i="25"/>
  <c r="AF80" i="25"/>
  <c r="AJ80" i="25"/>
  <c r="AC80" i="25"/>
  <c r="AG80" i="25"/>
  <c r="AD80" i="25"/>
  <c r="AH80" i="25"/>
  <c r="AE80" i="25"/>
  <c r="AI80" i="25"/>
  <c r="AC56" i="25"/>
  <c r="AG56" i="25"/>
  <c r="AD56" i="25"/>
  <c r="AH56" i="25"/>
  <c r="AE56" i="25"/>
  <c r="AI56" i="25"/>
  <c r="AJ56" i="25"/>
  <c r="AB56" i="25"/>
  <c r="AF56" i="25"/>
  <c r="AE33" i="25"/>
  <c r="AI33" i="25"/>
  <c r="AB33" i="25"/>
  <c r="AF33" i="25"/>
  <c r="AJ33" i="25"/>
  <c r="AH33" i="25"/>
  <c r="AC33" i="25"/>
  <c r="AG33" i="25"/>
  <c r="AD33" i="25"/>
  <c r="AD14" i="25"/>
  <c r="AH14" i="25"/>
  <c r="AG14" i="25"/>
  <c r="AE14" i="25"/>
  <c r="AI14" i="25"/>
  <c r="AC14" i="25"/>
  <c r="AB14" i="25"/>
  <c r="AF14" i="25"/>
  <c r="AJ14" i="25"/>
  <c r="AC204" i="25"/>
  <c r="AG204" i="25"/>
  <c r="AB204" i="25"/>
  <c r="AD204" i="25"/>
  <c r="AH204" i="25"/>
  <c r="AJ204" i="25"/>
  <c r="AE204" i="25"/>
  <c r="AI204" i="25"/>
  <c r="AF204" i="25"/>
  <c r="AC162" i="25"/>
  <c r="AG162" i="25"/>
  <c r="AD162" i="25"/>
  <c r="AH162" i="25"/>
  <c r="AE162" i="25"/>
  <c r="AI162" i="25"/>
  <c r="AJ162" i="25"/>
  <c r="AB162" i="25"/>
  <c r="AF162" i="25"/>
  <c r="AB151" i="25"/>
  <c r="AF151" i="25"/>
  <c r="AJ151" i="25"/>
  <c r="AC151" i="25"/>
  <c r="AG151" i="25"/>
  <c r="AD151" i="25"/>
  <c r="AH151" i="25"/>
  <c r="AE151" i="25"/>
  <c r="AI151" i="25"/>
  <c r="AB135" i="25"/>
  <c r="AF135" i="25"/>
  <c r="AJ135" i="25"/>
  <c r="AC135" i="25"/>
  <c r="AG135" i="25"/>
  <c r="AD135" i="25"/>
  <c r="AH135" i="25"/>
  <c r="AE135" i="25"/>
  <c r="AI135" i="25"/>
  <c r="AC107" i="25"/>
  <c r="AG107" i="25"/>
  <c r="AD107" i="25"/>
  <c r="AH107" i="25"/>
  <c r="AE107" i="25"/>
  <c r="AI107" i="25"/>
  <c r="AB107" i="25"/>
  <c r="AF107" i="25"/>
  <c r="AJ107" i="25"/>
  <c r="AC79" i="25"/>
  <c r="AG79" i="25"/>
  <c r="AD79" i="25"/>
  <c r="AH79" i="25"/>
  <c r="AE79" i="25"/>
  <c r="AI79" i="25"/>
  <c r="AJ79" i="25"/>
  <c r="AB79" i="25"/>
  <c r="AF79" i="25"/>
  <c r="AE50" i="25"/>
  <c r="AI50" i="25"/>
  <c r="AB50" i="25"/>
  <c r="AF50" i="25"/>
  <c r="AJ50" i="25"/>
  <c r="AC50" i="25"/>
  <c r="AG50" i="25"/>
  <c r="AD50" i="25"/>
  <c r="AH50" i="25"/>
  <c r="AE226" i="25"/>
  <c r="AI226" i="25"/>
  <c r="AH226" i="25"/>
  <c r="AB226" i="25"/>
  <c r="AF226" i="25"/>
  <c r="AJ226" i="25"/>
  <c r="AC226" i="25"/>
  <c r="AG226" i="25"/>
  <c r="AD226" i="25"/>
  <c r="AD211" i="25"/>
  <c r="AH211" i="25"/>
  <c r="AE211" i="25"/>
  <c r="AI211" i="25"/>
  <c r="AG211" i="25"/>
  <c r="AB211" i="25"/>
  <c r="AF211" i="25"/>
  <c r="AJ211" i="25"/>
  <c r="AC211" i="25"/>
  <c r="AC72" i="25"/>
  <c r="AG72" i="25"/>
  <c r="AD72" i="25"/>
  <c r="AH72" i="25"/>
  <c r="AE72" i="25"/>
  <c r="AI72" i="25"/>
  <c r="AJ72" i="25"/>
  <c r="AB72" i="25"/>
  <c r="AF72" i="25"/>
  <c r="AD39" i="25"/>
  <c r="AH39" i="25"/>
  <c r="AE39" i="25"/>
  <c r="AI39" i="25"/>
  <c r="AB39" i="25"/>
  <c r="AF39" i="25"/>
  <c r="AJ39" i="25"/>
  <c r="AC39" i="25"/>
  <c r="AG39" i="25"/>
  <c r="AD219" i="25"/>
  <c r="AH219" i="25"/>
  <c r="AE219" i="25"/>
  <c r="AI219" i="25"/>
  <c r="AC219" i="25"/>
  <c r="AB219" i="25"/>
  <c r="AF219" i="25"/>
  <c r="AJ219" i="25"/>
  <c r="AG219" i="25"/>
  <c r="AB217" i="25"/>
  <c r="AF217" i="25"/>
  <c r="AJ217" i="25"/>
  <c r="AE217" i="25"/>
  <c r="AC217" i="25"/>
  <c r="AG217" i="25"/>
  <c r="AD217" i="25"/>
  <c r="AH217" i="25"/>
  <c r="AI217" i="25"/>
  <c r="AC178" i="25"/>
  <c r="AG178" i="25"/>
  <c r="AD178" i="25"/>
  <c r="AH178" i="25"/>
  <c r="AE178" i="25"/>
  <c r="AI178" i="25"/>
  <c r="AJ178" i="25"/>
  <c r="AB178" i="25"/>
  <c r="AF178" i="25"/>
  <c r="AD157" i="25"/>
  <c r="AH157" i="25"/>
  <c r="AE157" i="25"/>
  <c r="AI157" i="25"/>
  <c r="AB157" i="25"/>
  <c r="AF157" i="25"/>
  <c r="AJ157" i="25"/>
  <c r="AG157" i="25"/>
  <c r="AC157" i="25"/>
  <c r="AD149" i="25"/>
  <c r="AH149" i="25"/>
  <c r="AE149" i="25"/>
  <c r="AI149" i="25"/>
  <c r="AB149" i="25"/>
  <c r="AF149" i="25"/>
  <c r="AJ149" i="25"/>
  <c r="AC149" i="25"/>
  <c r="AG149" i="25"/>
  <c r="AC134" i="25"/>
  <c r="AG134" i="25"/>
  <c r="AD134" i="25"/>
  <c r="AH134" i="25"/>
  <c r="AE134" i="25"/>
  <c r="AI134" i="25"/>
  <c r="AJ134" i="25"/>
  <c r="AF134" i="25"/>
  <c r="AB134" i="25"/>
  <c r="AC127" i="25"/>
  <c r="AG127" i="25"/>
  <c r="AD127" i="25"/>
  <c r="AH127" i="25"/>
  <c r="AE127" i="25"/>
  <c r="AI127" i="25"/>
  <c r="AJ127" i="25"/>
  <c r="AB127" i="25"/>
  <c r="AF127" i="25"/>
  <c r="AB92" i="25"/>
  <c r="AF92" i="25"/>
  <c r="AJ92" i="25"/>
  <c r="AC92" i="25"/>
  <c r="AG92" i="25"/>
  <c r="AD92" i="25"/>
  <c r="AH92" i="25"/>
  <c r="AE92" i="25"/>
  <c r="AI92" i="25"/>
  <c r="AB49" i="25"/>
  <c r="AF49" i="25"/>
  <c r="AJ49" i="25"/>
  <c r="AC49" i="25"/>
  <c r="AG49" i="25"/>
  <c r="AD49" i="25"/>
  <c r="AH49" i="25"/>
  <c r="AI49" i="25"/>
  <c r="AE49" i="25"/>
  <c r="AB28" i="25"/>
  <c r="AF28" i="25"/>
  <c r="AJ28" i="25"/>
  <c r="AI28" i="25"/>
  <c r="AC28" i="25"/>
  <c r="AG28" i="25"/>
  <c r="AD28" i="25"/>
  <c r="AH28" i="25"/>
  <c r="AE28" i="25"/>
  <c r="AC224" i="25"/>
  <c r="AG224" i="25"/>
  <c r="AF224" i="25"/>
  <c r="AJ224" i="25"/>
  <c r="AD224" i="25"/>
  <c r="AH224" i="25"/>
  <c r="AE224" i="25"/>
  <c r="AI224" i="25"/>
  <c r="AB224" i="25"/>
  <c r="AB191" i="25"/>
  <c r="AF191" i="25"/>
  <c r="AJ191" i="25"/>
  <c r="AC191" i="25"/>
  <c r="AG191" i="25"/>
  <c r="AD191" i="25"/>
  <c r="AH191" i="25"/>
  <c r="AI191" i="25"/>
  <c r="AE191" i="25"/>
  <c r="AD94" i="25"/>
  <c r="AH94" i="25"/>
  <c r="AE94" i="25"/>
  <c r="AI94" i="25"/>
  <c r="AB94" i="25"/>
  <c r="AF94" i="25"/>
  <c r="AJ94" i="25"/>
  <c r="AC94" i="25"/>
  <c r="AG94" i="25"/>
  <c r="AC60" i="25"/>
  <c r="AG60" i="25"/>
  <c r="AD60" i="25"/>
  <c r="AH60" i="25"/>
  <c r="AE60" i="25"/>
  <c r="AI60" i="25"/>
  <c r="AF60" i="25"/>
  <c r="AJ60" i="25"/>
  <c r="AB60" i="25"/>
  <c r="AD18" i="25"/>
  <c r="AH18" i="25"/>
  <c r="AG18" i="25"/>
  <c r="AE18" i="25"/>
  <c r="AI18" i="25"/>
  <c r="AC18" i="25"/>
  <c r="AB18" i="25"/>
  <c r="AF18" i="25"/>
  <c r="AJ18" i="25"/>
  <c r="AD203" i="25"/>
  <c r="AH203" i="25"/>
  <c r="AE203" i="25"/>
  <c r="AI203" i="25"/>
  <c r="AG203" i="25"/>
  <c r="AB203" i="25"/>
  <c r="AF203" i="25"/>
  <c r="AJ203" i="25"/>
  <c r="AC203" i="25"/>
  <c r="AC103" i="25"/>
  <c r="AB103" i="25"/>
  <c r="AG103" i="25"/>
  <c r="AD103" i="25"/>
  <c r="AH103" i="25"/>
  <c r="AE103" i="25"/>
  <c r="AI103" i="25"/>
  <c r="AF103" i="25"/>
  <c r="AJ103" i="25"/>
  <c r="AC35" i="25"/>
  <c r="AG35" i="25"/>
  <c r="AF35" i="25"/>
  <c r="AD35" i="25"/>
  <c r="AH35" i="25"/>
  <c r="AJ35" i="25"/>
  <c r="AE35" i="25"/>
  <c r="AI35" i="25"/>
  <c r="AB35" i="25"/>
  <c r="AD189" i="25"/>
  <c r="AH189" i="25"/>
  <c r="AE189" i="25"/>
  <c r="AI189" i="25"/>
  <c r="AB189" i="25"/>
  <c r="AF189" i="25"/>
  <c r="AJ189" i="25"/>
  <c r="AG189" i="25"/>
  <c r="AC189" i="25"/>
  <c r="AE184" i="25"/>
  <c r="AI184" i="25"/>
  <c r="AB184" i="25"/>
  <c r="AF184" i="25"/>
  <c r="AJ184" i="25"/>
  <c r="AC184" i="25"/>
  <c r="AG184" i="25"/>
  <c r="AH184" i="25"/>
  <c r="AD184" i="25"/>
  <c r="AC212" i="25"/>
  <c r="AG212" i="25"/>
  <c r="AD212" i="25"/>
  <c r="AH212" i="25"/>
  <c r="AF212" i="25"/>
  <c r="AE212" i="25"/>
  <c r="AI212" i="25"/>
  <c r="AB212" i="25"/>
  <c r="AJ212" i="25"/>
  <c r="AE109" i="25"/>
  <c r="AI109" i="25"/>
  <c r="AB109" i="25"/>
  <c r="AF109" i="25"/>
  <c r="AJ109" i="25"/>
  <c r="AC109" i="25"/>
  <c r="AG109" i="25"/>
  <c r="AD109" i="25"/>
  <c r="AH109" i="25"/>
  <c r="AD71" i="25"/>
  <c r="AH71" i="25"/>
  <c r="AE71" i="25"/>
  <c r="AI71" i="25"/>
  <c r="AB71" i="25"/>
  <c r="AF71" i="25"/>
  <c r="AJ71" i="25"/>
  <c r="AC71" i="25"/>
  <c r="AG71" i="25"/>
  <c r="AD43" i="25"/>
  <c r="AH43" i="25"/>
  <c r="AE43" i="25"/>
  <c r="AI43" i="25"/>
  <c r="AB43" i="25"/>
  <c r="AF43" i="25"/>
  <c r="AJ43" i="25"/>
  <c r="AC43" i="25"/>
  <c r="AG43" i="25"/>
  <c r="AD22" i="25"/>
  <c r="AH22" i="25"/>
  <c r="AE22" i="25"/>
  <c r="AI22" i="25"/>
  <c r="AB22" i="25"/>
  <c r="AF22" i="25"/>
  <c r="AJ22" i="25"/>
  <c r="AC22" i="25"/>
  <c r="AG22" i="25"/>
  <c r="AE176" i="25"/>
  <c r="AI176" i="25"/>
  <c r="AB176" i="25"/>
  <c r="AF176" i="25"/>
  <c r="AJ176" i="25"/>
  <c r="AC176" i="25"/>
  <c r="AG176" i="25"/>
  <c r="AD176" i="25"/>
  <c r="AH176" i="25"/>
  <c r="AB124" i="25"/>
  <c r="AF124" i="25"/>
  <c r="AJ124" i="25"/>
  <c r="AC124" i="25"/>
  <c r="AG124" i="25"/>
  <c r="AD124" i="25"/>
  <c r="AH124" i="25"/>
  <c r="AE124" i="25"/>
  <c r="AI124" i="25"/>
  <c r="AB201" i="25"/>
  <c r="AF201" i="25"/>
  <c r="AJ201" i="25"/>
  <c r="AI201" i="25"/>
  <c r="AC201" i="25"/>
  <c r="AG201" i="25"/>
  <c r="AD201" i="25"/>
  <c r="AH201" i="25"/>
  <c r="AE201" i="25"/>
  <c r="AB84" i="25"/>
  <c r="AF84" i="25"/>
  <c r="AJ84" i="25"/>
  <c r="AC84" i="25"/>
  <c r="AG84" i="25"/>
  <c r="AD84" i="25"/>
  <c r="AH84" i="25"/>
  <c r="AE84" i="25"/>
  <c r="AI84" i="25"/>
  <c r="AB12" i="25"/>
  <c r="AF12" i="25"/>
  <c r="AJ12" i="25"/>
  <c r="AC12" i="25"/>
  <c r="AG12" i="25"/>
  <c r="AI12" i="25"/>
  <c r="AD12" i="25"/>
  <c r="AH12" i="25"/>
  <c r="AE12" i="25"/>
  <c r="AC83" i="25"/>
  <c r="AG83" i="25"/>
  <c r="AD83" i="25"/>
  <c r="AH83" i="25"/>
  <c r="AE83" i="25"/>
  <c r="AI83" i="25"/>
  <c r="AF83" i="25"/>
  <c r="AJ83" i="25"/>
  <c r="AB83" i="25"/>
  <c r="AD78" i="25"/>
  <c r="AH78" i="25"/>
  <c r="AE78" i="25"/>
  <c r="AI78" i="25"/>
  <c r="AB78" i="25"/>
  <c r="AF78" i="25"/>
  <c r="AJ78" i="25"/>
  <c r="AC78" i="25"/>
  <c r="AG78" i="25"/>
  <c r="AE230" i="25"/>
  <c r="AI230" i="25"/>
  <c r="AD230" i="25"/>
  <c r="AB230" i="25"/>
  <c r="AF230" i="25"/>
  <c r="AJ230" i="25"/>
  <c r="AC230" i="25"/>
  <c r="AG230" i="25"/>
  <c r="AH230" i="25"/>
  <c r="AD197" i="25"/>
  <c r="AE197" i="25"/>
  <c r="AB197" i="25"/>
  <c r="AF197" i="25"/>
  <c r="AC197" i="25"/>
  <c r="AJ197" i="25"/>
  <c r="AG197" i="25"/>
  <c r="AH197" i="25"/>
  <c r="AI197" i="25"/>
  <c r="AB233" i="25"/>
  <c r="AF233" i="25"/>
  <c r="AJ233" i="25"/>
  <c r="AC233" i="25"/>
  <c r="AG233" i="25"/>
  <c r="AE233" i="25"/>
  <c r="AD233" i="25"/>
  <c r="AH233" i="25"/>
  <c r="AI233" i="25"/>
  <c r="AE85" i="25"/>
  <c r="AI85" i="25"/>
  <c r="AB85" i="25"/>
  <c r="AF85" i="25"/>
  <c r="AJ85" i="25"/>
  <c r="AC85" i="25"/>
  <c r="AG85" i="25"/>
  <c r="AD85" i="25"/>
  <c r="AH85" i="25"/>
  <c r="AC190" i="25"/>
  <c r="AG190" i="25"/>
  <c r="AD190" i="25"/>
  <c r="AH190" i="25"/>
  <c r="AE190" i="25"/>
  <c r="AI190" i="25"/>
  <c r="AB190" i="25"/>
  <c r="AF190" i="25"/>
  <c r="AJ190" i="25"/>
  <c r="AC236" i="25"/>
  <c r="AG236" i="25"/>
  <c r="AJ236" i="25"/>
  <c r="AD236" i="25"/>
  <c r="AH236" i="25"/>
  <c r="AB236" i="25"/>
  <c r="AE236" i="25"/>
  <c r="AI236" i="25"/>
  <c r="AF236" i="25"/>
  <c r="AB171" i="25"/>
  <c r="AF171" i="25"/>
  <c r="AJ171" i="25"/>
  <c r="AC171" i="25"/>
  <c r="AG171" i="25"/>
  <c r="AD171" i="25"/>
  <c r="AH171" i="25"/>
  <c r="AI171" i="25"/>
  <c r="AE171" i="25"/>
  <c r="AE58" i="25"/>
  <c r="AI58" i="25"/>
  <c r="AB58" i="25"/>
  <c r="AF58" i="25"/>
  <c r="AJ58" i="25"/>
  <c r="AC58" i="25"/>
  <c r="AG58" i="25"/>
  <c r="AH58" i="25"/>
  <c r="AD58" i="25"/>
  <c r="AB20" i="25"/>
  <c r="AF20" i="25"/>
  <c r="AJ20" i="25"/>
  <c r="AC20" i="25"/>
  <c r="AG20" i="25"/>
  <c r="AI20" i="25"/>
  <c r="AD20" i="25"/>
  <c r="AH20" i="25"/>
  <c r="AE20" i="25"/>
  <c r="AE140" i="25"/>
  <c r="AI140" i="25"/>
  <c r="AB140" i="25"/>
  <c r="AF140" i="25"/>
  <c r="AJ140" i="25"/>
  <c r="AC140" i="25"/>
  <c r="AG140" i="25"/>
  <c r="AD140" i="25"/>
  <c r="AH140" i="25"/>
  <c r="AE129" i="25"/>
  <c r="AI129" i="25"/>
  <c r="AB129" i="25"/>
  <c r="AF129" i="25"/>
  <c r="AJ129" i="25"/>
  <c r="AC129" i="25"/>
  <c r="AG129" i="25"/>
  <c r="AH129" i="25"/>
  <c r="AD129" i="25"/>
  <c r="AE37" i="25"/>
  <c r="AI37" i="25"/>
  <c r="AB37" i="25"/>
  <c r="AF37" i="25"/>
  <c r="AJ37" i="25"/>
  <c r="AH37" i="25"/>
  <c r="AC37" i="25"/>
  <c r="AG37" i="25"/>
  <c r="AD37" i="25"/>
  <c r="AC123" i="25"/>
  <c r="AG123" i="25"/>
  <c r="AD123" i="25"/>
  <c r="AH123" i="25"/>
  <c r="AE123" i="25"/>
  <c r="AI123" i="25"/>
  <c r="AB123" i="25"/>
  <c r="AF123" i="25"/>
  <c r="AJ123" i="25"/>
  <c r="AD82" i="25"/>
  <c r="AH82" i="25"/>
  <c r="AE82" i="25"/>
  <c r="AI82" i="25"/>
  <c r="AB82" i="25"/>
  <c r="AF82" i="25"/>
  <c r="AJ82" i="25"/>
  <c r="AC82" i="25"/>
  <c r="AG82" i="25"/>
  <c r="AB205" i="25"/>
  <c r="AF205" i="25"/>
  <c r="AJ205" i="25"/>
  <c r="AE205" i="25"/>
  <c r="AC205" i="25"/>
  <c r="AG205" i="25"/>
  <c r="AD205" i="25"/>
  <c r="AH205" i="25"/>
  <c r="AI205" i="25"/>
  <c r="AD153" i="25"/>
  <c r="AH153" i="25"/>
  <c r="AE153" i="25"/>
  <c r="AI153" i="25"/>
  <c r="AB153" i="25"/>
  <c r="AF153" i="25"/>
  <c r="AJ153" i="25"/>
  <c r="AC153" i="25"/>
  <c r="AG153" i="25"/>
  <c r="AC131" i="25"/>
  <c r="AD131" i="25"/>
  <c r="AE131" i="25"/>
  <c r="AF131" i="25"/>
  <c r="AJ131" i="25"/>
  <c r="AG131" i="25"/>
  <c r="AH131" i="25"/>
  <c r="AB131" i="25"/>
  <c r="AI131" i="25"/>
  <c r="AC119" i="25"/>
  <c r="AG119" i="25"/>
  <c r="AD119" i="25"/>
  <c r="AH119" i="25"/>
  <c r="AE119" i="25"/>
  <c r="AI119" i="25"/>
  <c r="AB119" i="25"/>
  <c r="AF119" i="25"/>
  <c r="AJ119" i="25"/>
  <c r="AE62" i="25"/>
  <c r="AI62" i="25"/>
  <c r="AB62" i="25"/>
  <c r="AF62" i="25"/>
  <c r="AJ62" i="25"/>
  <c r="AC62" i="25"/>
  <c r="AG62" i="25"/>
  <c r="AD62" i="25"/>
  <c r="AH62" i="25"/>
  <c r="AC19" i="25"/>
  <c r="AG19" i="25"/>
  <c r="AD19" i="25"/>
  <c r="AH19" i="25"/>
  <c r="AF19" i="25"/>
  <c r="AE19" i="25"/>
  <c r="AI19" i="25"/>
  <c r="AB19" i="25"/>
  <c r="AJ19" i="25"/>
  <c r="AD114" i="25"/>
  <c r="AH114" i="25"/>
  <c r="AE114" i="25"/>
  <c r="AI114" i="25"/>
  <c r="AB114" i="25"/>
  <c r="AF114" i="25"/>
  <c r="AJ114" i="25"/>
  <c r="AC114" i="25"/>
  <c r="AG114" i="25"/>
  <c r="AE74" i="25"/>
  <c r="AB74" i="25"/>
  <c r="AF74" i="25"/>
  <c r="AC74" i="25"/>
  <c r="AG74" i="25"/>
  <c r="AH74" i="25"/>
  <c r="AI74" i="25"/>
  <c r="AJ74" i="25"/>
  <c r="AD74" i="25"/>
  <c r="AC7" i="25"/>
  <c r="AG7" i="25"/>
  <c r="AD7" i="25"/>
  <c r="AH7" i="25"/>
  <c r="AB7" i="25"/>
  <c r="AF7" i="25"/>
  <c r="AJ7" i="25"/>
  <c r="AE7" i="25"/>
  <c r="AI7" i="25"/>
  <c r="AD106" i="25"/>
  <c r="AH106" i="25"/>
  <c r="AE106" i="25"/>
  <c r="AI106" i="25"/>
  <c r="AB106" i="25"/>
  <c r="AF106" i="25"/>
  <c r="AJ106" i="25"/>
  <c r="AG106" i="25"/>
  <c r="AC106" i="25"/>
  <c r="AE89" i="25"/>
  <c r="AI89" i="25"/>
  <c r="AB89" i="25"/>
  <c r="AF89" i="25"/>
  <c r="AJ89" i="25"/>
  <c r="AC89" i="25"/>
  <c r="AG89" i="25"/>
  <c r="AD89" i="25"/>
  <c r="AH89" i="25"/>
  <c r="AB159" i="25"/>
  <c r="AF159" i="25"/>
  <c r="AJ159" i="25"/>
  <c r="AC159" i="25"/>
  <c r="AG159" i="25"/>
  <c r="AD159" i="25"/>
  <c r="AH159" i="25"/>
  <c r="AI159" i="25"/>
  <c r="AE159" i="25"/>
  <c r="AE242" i="25"/>
  <c r="AI242" i="25"/>
  <c r="AB242" i="25"/>
  <c r="AF242" i="25"/>
  <c r="AJ242" i="25"/>
  <c r="AH242" i="25"/>
  <c r="AC242" i="25"/>
  <c r="AG242" i="25"/>
  <c r="AD242" i="25"/>
  <c r="AC220" i="25"/>
  <c r="AG220" i="25"/>
  <c r="AJ220" i="25"/>
  <c r="AD220" i="25"/>
  <c r="AH220" i="25"/>
  <c r="AB220" i="25"/>
  <c r="AE220" i="25"/>
  <c r="AI220" i="25"/>
  <c r="AF220" i="25"/>
  <c r="AD199" i="25"/>
  <c r="AH199" i="25"/>
  <c r="AE199" i="25"/>
  <c r="AI199" i="25"/>
  <c r="AG199" i="25"/>
  <c r="AB199" i="25"/>
  <c r="AF199" i="25"/>
  <c r="AJ199" i="25"/>
  <c r="AC199" i="25"/>
  <c r="AC174" i="25"/>
  <c r="AG174" i="25"/>
  <c r="AD174" i="25"/>
  <c r="AH174" i="25"/>
  <c r="AE174" i="25"/>
  <c r="AI174" i="25"/>
  <c r="AB174" i="25"/>
  <c r="AF174" i="25"/>
  <c r="AJ174" i="25"/>
  <c r="AC146" i="25"/>
  <c r="AG146" i="25"/>
  <c r="AD146" i="25"/>
  <c r="AH146" i="25"/>
  <c r="AE146" i="25"/>
  <c r="AI146" i="25"/>
  <c r="AB146" i="25"/>
  <c r="AJ146" i="25"/>
  <c r="AF146" i="25"/>
  <c r="AD118" i="25"/>
  <c r="AH118" i="25"/>
  <c r="AE118" i="25"/>
  <c r="AI118" i="25"/>
  <c r="AB118" i="25"/>
  <c r="AF118" i="25"/>
  <c r="AJ118" i="25"/>
  <c r="AC118" i="25"/>
  <c r="AG118" i="25"/>
  <c r="AB69" i="25"/>
  <c r="AF69" i="25"/>
  <c r="AJ69" i="25"/>
  <c r="AC69" i="25"/>
  <c r="AG69" i="25"/>
  <c r="AD69" i="25"/>
  <c r="AH69" i="25"/>
  <c r="AE69" i="25"/>
  <c r="AI69" i="25"/>
  <c r="AE42" i="25"/>
  <c r="AI42" i="25"/>
  <c r="AB42" i="25"/>
  <c r="AF42" i="25"/>
  <c r="AJ42" i="25"/>
  <c r="AC42" i="25"/>
  <c r="AG42" i="25"/>
  <c r="AH42" i="25"/>
  <c r="AD42" i="25"/>
  <c r="AD26" i="25"/>
  <c r="AH26" i="25"/>
  <c r="AG26" i="25"/>
  <c r="AE26" i="25"/>
  <c r="AI26" i="25"/>
  <c r="AB26" i="25"/>
  <c r="AF26" i="25"/>
  <c r="AJ26" i="25"/>
  <c r="AC26" i="25"/>
  <c r="AE9" i="25"/>
  <c r="AI9" i="25"/>
  <c r="AB9" i="25"/>
  <c r="AF9" i="25"/>
  <c r="AJ9" i="25"/>
  <c r="AD9" i="25"/>
  <c r="AH9" i="25"/>
  <c r="AC9" i="25"/>
  <c r="AG9" i="25"/>
  <c r="AD181" i="25"/>
  <c r="AH181" i="25"/>
  <c r="AE181" i="25"/>
  <c r="AI181" i="25"/>
  <c r="AB181" i="25"/>
  <c r="AF181" i="25"/>
  <c r="AJ181" i="25"/>
  <c r="AC181" i="25"/>
  <c r="AG181" i="25"/>
  <c r="AE156" i="25"/>
  <c r="AI156" i="25"/>
  <c r="AB156" i="25"/>
  <c r="AF156" i="25"/>
  <c r="AJ156" i="25"/>
  <c r="AC156" i="25"/>
  <c r="AG156" i="25"/>
  <c r="AD156" i="25"/>
  <c r="AH156" i="25"/>
  <c r="AC142" i="25"/>
  <c r="AG142" i="25"/>
  <c r="AD142" i="25"/>
  <c r="AH142" i="25"/>
  <c r="AE142" i="25"/>
  <c r="AI142" i="25"/>
  <c r="AB142" i="25"/>
  <c r="AF142" i="25"/>
  <c r="AJ142" i="25"/>
  <c r="AD130" i="25"/>
  <c r="AH130" i="25"/>
  <c r="AE130" i="25"/>
  <c r="AI130" i="25"/>
  <c r="AB130" i="25"/>
  <c r="AF130" i="25"/>
  <c r="AJ130" i="25"/>
  <c r="AC130" i="25"/>
  <c r="AG130" i="25"/>
  <c r="AB100" i="25"/>
  <c r="AF100" i="25"/>
  <c r="AJ100" i="25"/>
  <c r="AC100" i="25"/>
  <c r="AG100" i="25"/>
  <c r="AD100" i="25"/>
  <c r="AH100" i="25"/>
  <c r="AE100" i="25"/>
  <c r="AI100" i="25"/>
  <c r="AB65" i="25"/>
  <c r="AF65" i="25"/>
  <c r="AJ65" i="25"/>
  <c r="AC65" i="25"/>
  <c r="AG65" i="25"/>
  <c r="AD65" i="25"/>
  <c r="AH65" i="25"/>
  <c r="AI65" i="25"/>
  <c r="AE65" i="25"/>
  <c r="AC48" i="25"/>
  <c r="AG48" i="25"/>
  <c r="AD48" i="25"/>
  <c r="AH48" i="25"/>
  <c r="AE48" i="25"/>
  <c r="AI48" i="25"/>
  <c r="AB48" i="25"/>
  <c r="AF48" i="25"/>
  <c r="AJ48" i="25"/>
  <c r="AD133" i="25"/>
  <c r="AH133" i="25"/>
  <c r="AE133" i="25"/>
  <c r="AI133" i="25"/>
  <c r="AB133" i="25"/>
  <c r="AF133" i="25"/>
  <c r="AJ133" i="25"/>
  <c r="AC133" i="25"/>
  <c r="AG133" i="25"/>
  <c r="AE168" i="25"/>
  <c r="AI168" i="25"/>
  <c r="AB168" i="25"/>
  <c r="AF168" i="25"/>
  <c r="AJ168" i="25"/>
  <c r="AC168" i="25"/>
  <c r="AG168" i="25"/>
  <c r="AH168" i="25"/>
  <c r="AD168" i="25"/>
  <c r="AD55" i="25"/>
  <c r="AH55" i="25"/>
  <c r="AE55" i="25"/>
  <c r="AI55" i="25"/>
  <c r="AB55" i="25"/>
  <c r="AF55" i="25"/>
  <c r="AJ55" i="25"/>
  <c r="AC55" i="25"/>
  <c r="AG55" i="25"/>
  <c r="AB16" i="25"/>
  <c r="AF16" i="25"/>
  <c r="AJ16" i="25"/>
  <c r="AC16" i="25"/>
  <c r="AG16" i="25"/>
  <c r="AI16" i="25"/>
  <c r="AD16" i="25"/>
  <c r="AH16" i="25"/>
  <c r="AE16" i="25"/>
  <c r="AD169" i="25"/>
  <c r="AH169" i="25"/>
  <c r="AE169" i="25"/>
  <c r="AI169" i="25"/>
  <c r="AB169" i="25"/>
  <c r="AF169" i="25"/>
  <c r="AJ169" i="25"/>
  <c r="AC169" i="25"/>
  <c r="AG169" i="25"/>
  <c r="AE206" i="25"/>
  <c r="AI206" i="25"/>
  <c r="AH206" i="25"/>
  <c r="AB206" i="25"/>
  <c r="AF206" i="25"/>
  <c r="AJ206" i="25"/>
  <c r="AD206" i="25"/>
  <c r="AC206" i="25"/>
  <c r="AG206" i="25"/>
  <c r="AD177" i="25"/>
  <c r="AH177" i="25"/>
  <c r="AE177" i="25"/>
  <c r="AI177" i="25"/>
  <c r="AB177" i="25"/>
  <c r="AF177" i="25"/>
  <c r="AJ177" i="25"/>
  <c r="AG177" i="25"/>
  <c r="AC177" i="25"/>
  <c r="AC154" i="25"/>
  <c r="AG154" i="25"/>
  <c r="AD154" i="25"/>
  <c r="AH154" i="25"/>
  <c r="AE154" i="25"/>
  <c r="AI154" i="25"/>
  <c r="AF154" i="25"/>
  <c r="AJ154" i="25"/>
  <c r="AB154" i="25"/>
  <c r="AB147" i="25"/>
  <c r="AF147" i="25"/>
  <c r="AJ147" i="25"/>
  <c r="AC147" i="25"/>
  <c r="AG147" i="25"/>
  <c r="AD147" i="25"/>
  <c r="AH147" i="25"/>
  <c r="AE147" i="25"/>
  <c r="AI147" i="25"/>
  <c r="AE132" i="25"/>
  <c r="AI132" i="25"/>
  <c r="AB132" i="25"/>
  <c r="AF132" i="25"/>
  <c r="AJ132" i="25"/>
  <c r="AC132" i="25"/>
  <c r="AG132" i="25"/>
  <c r="AH132" i="25"/>
  <c r="AD132" i="25"/>
  <c r="AB120" i="25"/>
  <c r="AF120" i="25"/>
  <c r="AJ120" i="25"/>
  <c r="AC120" i="25"/>
  <c r="AG120" i="25"/>
  <c r="AD120" i="25"/>
  <c r="AH120" i="25"/>
  <c r="AI120" i="25"/>
  <c r="AE120" i="25"/>
  <c r="AC87" i="25"/>
  <c r="AG87" i="25"/>
  <c r="AD87" i="25"/>
  <c r="AH87" i="25"/>
  <c r="AE87" i="25"/>
  <c r="AI87" i="25"/>
  <c r="AB87" i="25"/>
  <c r="AF87" i="25"/>
  <c r="AJ87" i="25"/>
  <c r="AD47" i="25"/>
  <c r="AH47" i="25"/>
  <c r="AE47" i="25"/>
  <c r="AI47" i="25"/>
  <c r="AB47" i="25"/>
  <c r="AF47" i="25"/>
  <c r="AJ47" i="25"/>
  <c r="AC47" i="25"/>
  <c r="AG47" i="25"/>
  <c r="AC27" i="25"/>
  <c r="AG27" i="25"/>
  <c r="AD27" i="25"/>
  <c r="AH27" i="25"/>
  <c r="AB27" i="25"/>
  <c r="AF27" i="25"/>
  <c r="AJ27" i="25"/>
  <c r="AE27" i="25"/>
  <c r="AI27" i="25"/>
  <c r="AD223" i="25"/>
  <c r="AH223" i="25"/>
  <c r="AG223" i="25"/>
  <c r="AE223" i="25"/>
  <c r="AI223" i="25"/>
  <c r="AC223" i="25"/>
  <c r="AB223" i="25"/>
  <c r="AF223" i="25"/>
  <c r="AJ223" i="25"/>
  <c r="AC182" i="25"/>
  <c r="AG182" i="25"/>
  <c r="AD182" i="25"/>
  <c r="AH182" i="25"/>
  <c r="AE182" i="25"/>
  <c r="AI182" i="25"/>
  <c r="AJ182" i="25"/>
  <c r="AF182" i="25"/>
  <c r="AB182" i="25"/>
  <c r="AB88" i="25"/>
  <c r="AF88" i="25"/>
  <c r="AJ88" i="25"/>
  <c r="AC88" i="25"/>
  <c r="AG88" i="25"/>
  <c r="AD88" i="25"/>
  <c r="AH88" i="25"/>
  <c r="AI88" i="25"/>
  <c r="AE88" i="25"/>
  <c r="AD59" i="25"/>
  <c r="AH59" i="25"/>
  <c r="AE59" i="25"/>
  <c r="AI59" i="25"/>
  <c r="AB59" i="25"/>
  <c r="AF59" i="25"/>
  <c r="AJ59" i="25"/>
  <c r="AC59" i="25"/>
  <c r="AG59" i="25"/>
  <c r="AD6" i="25"/>
  <c r="AH6" i="25"/>
  <c r="AE6" i="25"/>
  <c r="AI6" i="25"/>
  <c r="AC6" i="25"/>
  <c r="AB6" i="25"/>
  <c r="AF6" i="25"/>
  <c r="AJ6" i="25"/>
  <c r="AG6" i="25"/>
  <c r="AC194" i="25"/>
  <c r="AG194" i="25"/>
  <c r="AD194" i="25"/>
  <c r="AH194" i="25"/>
  <c r="AE194" i="25"/>
  <c r="AI194" i="25"/>
  <c r="AB194" i="25"/>
  <c r="AJ194" i="25"/>
  <c r="AF194" i="25"/>
  <c r="AE93" i="25"/>
  <c r="AI93" i="25"/>
  <c r="AB93" i="25"/>
  <c r="AF93" i="25"/>
  <c r="AJ93" i="25"/>
  <c r="AC93" i="25"/>
  <c r="AG93" i="25"/>
  <c r="AD93" i="25"/>
  <c r="AH93" i="25"/>
  <c r="AC23" i="25"/>
  <c r="AG23" i="25"/>
  <c r="AJ23" i="25"/>
  <c r="AD23" i="25"/>
  <c r="AH23" i="25"/>
  <c r="AF23" i="25"/>
  <c r="AE23" i="25"/>
  <c r="AI23" i="25"/>
  <c r="AB23" i="25"/>
  <c r="AE188" i="25"/>
  <c r="AI188" i="25"/>
  <c r="AB188" i="25"/>
  <c r="AF188" i="25"/>
  <c r="AJ188" i="25"/>
  <c r="AC188" i="25"/>
  <c r="AG188" i="25"/>
  <c r="AD188" i="25"/>
  <c r="AH188" i="25"/>
  <c r="AB183" i="25"/>
  <c r="AF183" i="25"/>
  <c r="AJ183" i="25"/>
  <c r="AC183" i="25"/>
  <c r="AG183" i="25"/>
  <c r="AD183" i="25"/>
  <c r="AH183" i="25"/>
  <c r="AE183" i="25"/>
  <c r="AI183" i="25"/>
  <c r="AB116" i="25"/>
  <c r="AF116" i="25"/>
  <c r="AJ116" i="25"/>
  <c r="AC116" i="25"/>
  <c r="AG116" i="25"/>
  <c r="AD116" i="25"/>
  <c r="AH116" i="25"/>
  <c r="AE116" i="25"/>
  <c r="AI116" i="25"/>
  <c r="AC95" i="25"/>
  <c r="AG95" i="25"/>
  <c r="AD95" i="25"/>
  <c r="AH95" i="25"/>
  <c r="AE95" i="25"/>
  <c r="AI95" i="25"/>
  <c r="AJ95" i="25"/>
  <c r="AB95" i="25"/>
  <c r="AF95" i="25"/>
  <c r="AD63" i="25"/>
  <c r="AH63" i="25"/>
  <c r="AE63" i="25"/>
  <c r="AI63" i="25"/>
  <c r="AB63" i="25"/>
  <c r="AF63" i="25"/>
  <c r="AJ63" i="25"/>
  <c r="AC63" i="25"/>
  <c r="AG63" i="25"/>
  <c r="AD34" i="25"/>
  <c r="AH34" i="25"/>
  <c r="AC34" i="25"/>
  <c r="AE34" i="25"/>
  <c r="AI34" i="25"/>
  <c r="AG34" i="25"/>
  <c r="AB34" i="25"/>
  <c r="AF34" i="25"/>
  <c r="AJ34" i="25"/>
  <c r="AC11" i="25"/>
  <c r="AG11" i="25"/>
  <c r="AF11" i="25"/>
  <c r="AD11" i="25"/>
  <c r="AH11" i="25"/>
  <c r="AB11" i="25"/>
  <c r="AJ11" i="25"/>
  <c r="AE11" i="25"/>
  <c r="AI11" i="25"/>
  <c r="AE164" i="25"/>
  <c r="AI164" i="25"/>
  <c r="AB164" i="25"/>
  <c r="AF164" i="25"/>
  <c r="AJ164" i="25"/>
  <c r="AC164" i="25"/>
  <c r="AG164" i="25"/>
  <c r="AH164" i="25"/>
  <c r="AD164" i="25"/>
  <c r="AE117" i="25"/>
  <c r="AI117" i="25"/>
  <c r="AB117" i="25"/>
  <c r="AF117" i="25"/>
  <c r="AJ117" i="25"/>
  <c r="AC117" i="25"/>
  <c r="AG117" i="25"/>
  <c r="AD117" i="25"/>
  <c r="AH117" i="25"/>
  <c r="AC186" i="25"/>
  <c r="AG186" i="25"/>
  <c r="AD186" i="25"/>
  <c r="AH186" i="25"/>
  <c r="AE186" i="25"/>
  <c r="AI186" i="25"/>
  <c r="AF186" i="25"/>
  <c r="AB186" i="25"/>
  <c r="AJ186" i="25"/>
  <c r="AE81" i="25"/>
  <c r="AI81" i="25"/>
  <c r="AB81" i="25"/>
  <c r="AF81" i="25"/>
  <c r="AJ81" i="25"/>
  <c r="AC81" i="25"/>
  <c r="AG81" i="25"/>
  <c r="AH81" i="25"/>
  <c r="AD81" i="25"/>
  <c r="AB8" i="25"/>
  <c r="AF8" i="25"/>
  <c r="AJ8" i="25"/>
  <c r="AE8" i="25"/>
  <c r="AC8" i="25"/>
  <c r="AG8" i="25"/>
  <c r="AI8" i="25"/>
  <c r="AD8" i="25"/>
  <c r="AH8" i="25"/>
  <c r="AE101" i="25"/>
  <c r="AI101" i="25"/>
  <c r="AB101" i="25"/>
  <c r="AF101" i="25"/>
  <c r="AJ101" i="25"/>
  <c r="AC101" i="25"/>
  <c r="AG101" i="25"/>
  <c r="AD101" i="25"/>
  <c r="AH101" i="25"/>
  <c r="AC75" i="25"/>
  <c r="AG75" i="25"/>
  <c r="AD75" i="25"/>
  <c r="AH75" i="25"/>
  <c r="AE75" i="25"/>
  <c r="AI75" i="25"/>
  <c r="AB75" i="25"/>
  <c r="AF75" i="25"/>
  <c r="AJ75" i="25"/>
  <c r="AD227" i="25"/>
  <c r="AH227" i="25"/>
  <c r="AE227" i="25"/>
  <c r="AI227" i="25"/>
  <c r="AG227" i="25"/>
  <c r="AB227" i="25"/>
  <c r="AF227" i="25"/>
  <c r="AJ227" i="25"/>
  <c r="AC227" i="25"/>
  <c r="AB221" i="25"/>
  <c r="AF221" i="25"/>
  <c r="AJ221" i="25"/>
  <c r="AC221" i="25"/>
  <c r="AG221" i="25"/>
  <c r="AI221" i="25"/>
  <c r="AD221" i="25"/>
  <c r="AH221" i="25"/>
  <c r="AE221" i="25"/>
  <c r="AC232" i="25"/>
  <c r="AG232" i="25"/>
  <c r="AJ232" i="25"/>
  <c r="AD232" i="25"/>
  <c r="AH232" i="25"/>
  <c r="AB232" i="25"/>
  <c r="AE232" i="25"/>
  <c r="AI232" i="25"/>
  <c r="AF232" i="25"/>
  <c r="AB237" i="25"/>
  <c r="AF237" i="25"/>
  <c r="AJ237" i="25"/>
  <c r="AC237" i="25"/>
  <c r="AG237" i="25"/>
  <c r="AE237" i="25"/>
  <c r="AD237" i="25"/>
  <c r="AH237" i="25"/>
  <c r="AI237" i="25"/>
  <c r="AD141" i="25"/>
  <c r="AH141" i="25"/>
  <c r="AE141" i="25"/>
  <c r="AI141" i="25"/>
  <c r="AB141" i="25"/>
  <c r="AF141" i="25"/>
  <c r="AJ141" i="25"/>
  <c r="AG141" i="25"/>
  <c r="AC141" i="25"/>
  <c r="C243" i="25"/>
  <c r="E5" i="27" l="1"/>
  <c r="K5" i="27"/>
  <c r="J5" i="27"/>
  <c r="H5" i="27"/>
  <c r="G5" i="27"/>
  <c r="F5" i="27"/>
  <c r="D5" i="27"/>
  <c r="AH243" i="25"/>
  <c r="AG243" i="25"/>
  <c r="AJ243" i="25"/>
  <c r="AE243" i="25"/>
  <c r="AF243" i="25"/>
  <c r="AD243" i="25"/>
  <c r="AC243" i="25"/>
  <c r="AB243" i="25"/>
  <c r="AI243" i="25"/>
  <c r="C5" i="27" l="1"/>
</calcChain>
</file>

<file path=xl/sharedStrings.xml><?xml version="1.0" encoding="utf-8"?>
<sst xmlns="http://schemas.openxmlformats.org/spreadsheetml/2006/main" count="832" uniqueCount="296">
  <si>
    <t>г.Одинцово, 1-я Вокзальная, 41</t>
  </si>
  <si>
    <t>г.Одинцово, 1-я Вокзальная, 43</t>
  </si>
  <si>
    <t>г.Одинцово, 1-я Вокзальная, 45</t>
  </si>
  <si>
    <t>г.Одинцово, 1-я Вокзальная, 46</t>
  </si>
  <si>
    <t>г.Одинцово, 1-я Вокзальная, 47</t>
  </si>
  <si>
    <t>г.Одинцово, 1-я Вокзальная, 48</t>
  </si>
  <si>
    <t>г.Одинцово, 1-я Вокзальная, 50</t>
  </si>
  <si>
    <t>г.Одинцово, 1-я Вокзальная, 52</t>
  </si>
  <si>
    <t>г.Одинцово, 1-я Вокзальная, 53</t>
  </si>
  <si>
    <t>г.Одинцово, Баковская, 2</t>
  </si>
  <si>
    <t>г.Одинцово, Баковская, 4</t>
  </si>
  <si>
    <t>г.Одинцово, Баковская, 8</t>
  </si>
  <si>
    <t>г.Одинцово, БЗРИ, 1</t>
  </si>
  <si>
    <t>г.Одинцово, БЗРИ, 2</t>
  </si>
  <si>
    <t>г.Одинцово, БЗРИ, 4</t>
  </si>
  <si>
    <t>г.Одинцово, БЗРИ, 5</t>
  </si>
  <si>
    <t>г.Одинцово, БЗРИ, 6</t>
  </si>
  <si>
    <t>г.Одинцово, БЗРИ, 7</t>
  </si>
  <si>
    <t>г.Одинцово, БЗРИ, 8</t>
  </si>
  <si>
    <t>г.Одинцово, бульвар маршала Крылова, 1</t>
  </si>
  <si>
    <t>г.Одинцово, бульвар маршала Крылова, 3</t>
  </si>
  <si>
    <t>г.Одинцово, бульвар маршала Крылова, 27</t>
  </si>
  <si>
    <t>г.Одинцово, Верхне-Пролетарская, 3</t>
  </si>
  <si>
    <t>г.Одинцово, Верхне-Пролетарская, 29</t>
  </si>
  <si>
    <t>г.Одинцово, Верхне-Пролетарская, 31</t>
  </si>
  <si>
    <t>г.Одинцово, Верхне-Пролетарская, 33</t>
  </si>
  <si>
    <t>г.Одинцово, Верхне-Пролетарская, 37</t>
  </si>
  <si>
    <t>г.Одинцово, Верхне-Пролетарская, 43</t>
  </si>
  <si>
    <t>г.Одинцово, Верхне-Пролетарская, 45</t>
  </si>
  <si>
    <t>г.Одинцово, Верхне-Пролетарская, 67</t>
  </si>
  <si>
    <t>г.Одинцово, Вокзальная, 7</t>
  </si>
  <si>
    <t>г.Одинцово, Вокзальная, 9</t>
  </si>
  <si>
    <t>г.Одинцово, Вокзальная, 11</t>
  </si>
  <si>
    <t>г.Одинцово, Вокзальная, 13</t>
  </si>
  <si>
    <t>г.Одинцово, Вокзальная, 17</t>
  </si>
  <si>
    <t>г.Одинцово, Вокзальная, 51</t>
  </si>
  <si>
    <t>г.Одинцово, Вокзальная, 69</t>
  </si>
  <si>
    <t>г.Одинцово, Глазынинская, 2</t>
  </si>
  <si>
    <t>г.Одинцово, Глазынинская, 12</t>
  </si>
  <si>
    <t>г.Одинцово, Глазынинская, 14</t>
  </si>
  <si>
    <t>г.Одинцово, Глазынинская, 20</t>
  </si>
  <si>
    <t>г.Одинцово, Глазынинская, 24</t>
  </si>
  <si>
    <t>г.Одинцово, Говорова, 8</t>
  </si>
  <si>
    <t>г.Одинцово, Говорова, 38</t>
  </si>
  <si>
    <t>г.Одинцово, Говорова, 40</t>
  </si>
  <si>
    <t>г.Одинцово, Комсомольская, 2</t>
  </si>
  <si>
    <t>г.Одинцово, Комсомольская, 4</t>
  </si>
  <si>
    <t>г.Одинцово, Комсомольская, 6</t>
  </si>
  <si>
    <t>г.Одинцово, Комсомольская, 7</t>
  </si>
  <si>
    <t>г.Одинцово, Комсомольская, 7а</t>
  </si>
  <si>
    <t>г.Одинцово, Комсомольская, 9</t>
  </si>
  <si>
    <t>г.Одинцово, Красногорское шоссе, 4</t>
  </si>
  <si>
    <t>г.Одинцово, Любы Новоселовой бульвар, 1</t>
  </si>
  <si>
    <t>г.Одинцово, Любы Новоселовой бульвар, 2 корп.1</t>
  </si>
  <si>
    <t>г.Одинцово, Любы Новоселовой бульвар, 2 корп.2</t>
  </si>
  <si>
    <t>г.Одинцово, Любы Новоселовой бульвар, 2А</t>
  </si>
  <si>
    <t>г.Одинцово, Любы Новоселовой бульвар, 4 корп.1</t>
  </si>
  <si>
    <t>г.Одинцово, Любы Новоселовой бульвар, 4 корп.2</t>
  </si>
  <si>
    <t>г.Одинцово, Любы Новоселовой бульвар, 4А</t>
  </si>
  <si>
    <t>г.Одинцово, Любы Новоселовой бульвар, 12</t>
  </si>
  <si>
    <t>г.Одинцово, Любы Новоселовой бульвар, 12 корп.А</t>
  </si>
  <si>
    <t>г.Одинцово, Любы Новоселовой бульвар, 13</t>
  </si>
  <si>
    <t>г.Одинцово, Любы Новоселовой бульвар, 15</t>
  </si>
  <si>
    <t>г.Одинцово, Маршала Бирюзова, 2</t>
  </si>
  <si>
    <t>г.Одинцово, Маршала Бирюзова, 2а</t>
  </si>
  <si>
    <t>г.Одинцово, Маршала Бирюзова, 4</t>
  </si>
  <si>
    <t>г.Одинцово, Маршала Бирюзова, 6</t>
  </si>
  <si>
    <t>г.Одинцово, Маршала Бирюзова, 8</t>
  </si>
  <si>
    <t>г.Одинцово, Маршала Бирюзова, 12</t>
  </si>
  <si>
    <t>г.Одинцово, Маршала Бирюзова, 14</t>
  </si>
  <si>
    <t>г.Одинцово, Маршала Бирюзова, 16</t>
  </si>
  <si>
    <t>г.Одинцово, Маршала Бирюзова, 18</t>
  </si>
  <si>
    <t>г.Одинцово, Маршала Бирюзова, 20</t>
  </si>
  <si>
    <t>г.Одинцово, Маршала Бирюзова, 24 корп.1</t>
  </si>
  <si>
    <t>г.Одинцово, Маршала Бирюзова, 24 корп.2</t>
  </si>
  <si>
    <t>г.Одинцово, Маршала Бирюзова, 26</t>
  </si>
  <si>
    <t>г.Одинцово, Маршала Бирюзова, 28</t>
  </si>
  <si>
    <t>г.Одинцово, Маршала Бирюзова, 30 корп.А</t>
  </si>
  <si>
    <t>г.Одинцово, Маршала Бирюзова, 30 корп.Б</t>
  </si>
  <si>
    <t>г.Одинцово, Маршала Жукова, 1 корп.А</t>
  </si>
  <si>
    <t>г.Одинцово, Маршала Жукова, 4</t>
  </si>
  <si>
    <t>г.Одинцово, Маршала Жукова, 10</t>
  </si>
  <si>
    <t>г.Одинцово, Маршала Жукова, 12</t>
  </si>
  <si>
    <t>г.Одинцово, Маршала Жукова, 13</t>
  </si>
  <si>
    <t>г.Одинцово, Маршала Жукова, 14</t>
  </si>
  <si>
    <t>г.Одинцово, Маршала Жукова, 15</t>
  </si>
  <si>
    <t>г.Одинцово, Маршала Жукова, 16</t>
  </si>
  <si>
    <t>г.Одинцово, Маршала Жукова, 17</t>
  </si>
  <si>
    <t>г.Одинцово, Маршала Жукова, 19</t>
  </si>
  <si>
    <t>г.Одинцово, Маршала Жукова, 21</t>
  </si>
  <si>
    <t>г.Одинцово, Маршала Жукова, 29</t>
  </si>
  <si>
    <t>г.Одинцово, Маршала Жукова, 33</t>
  </si>
  <si>
    <t>г.Одинцово, Маршала Жукова, 35</t>
  </si>
  <si>
    <t>г.Одинцово, Маршала Жукова, 37</t>
  </si>
  <si>
    <t>г.Одинцово, Маршала Жукова, 41</t>
  </si>
  <si>
    <t>г.Одинцово, Маршала Жукова, 43</t>
  </si>
  <si>
    <t>г.Одинцово, Маршала Жукова, 45</t>
  </si>
  <si>
    <t>г.Одинцово, Маршала Жукова, 47</t>
  </si>
  <si>
    <t>г.Одинцово, Маршала Жукова, 49</t>
  </si>
  <si>
    <t>г.Одинцово, Можайское шоссе, 15</t>
  </si>
  <si>
    <t>г.Одинцово, Можайское шоссе, 23</t>
  </si>
  <si>
    <t>г.Одинцово, Можайское шоссе, 25</t>
  </si>
  <si>
    <t>г.Одинцово, Можайское шоссе, 26</t>
  </si>
  <si>
    <t>г.Одинцово, Можайское шоссе, 30</t>
  </si>
  <si>
    <t>г.Одинцово, Можайское шоссе, 32</t>
  </si>
  <si>
    <t>г.Одинцово, Можайское шоссе, 36</t>
  </si>
  <si>
    <t>г.Одинцово, Можайское шоссе, 38</t>
  </si>
  <si>
    <t>г.Одинцово, Можайское шоссе, 40</t>
  </si>
  <si>
    <t>г.Одинцово, Можайское шоссе, 41</t>
  </si>
  <si>
    <t>г.Одинцово, Можайское шоссе, 42</t>
  </si>
  <si>
    <t>г.Одинцово, Можайское шоссе, 44</t>
  </si>
  <si>
    <t>г.Одинцово, Можайское шоссе, 46</t>
  </si>
  <si>
    <t>г.Одинцово, Можайское шоссе, 48</t>
  </si>
  <si>
    <t>г.Одинцово, Можайское шоссе, 52</t>
  </si>
  <si>
    <t>г.Одинцово, Можайское шоссе, 54</t>
  </si>
  <si>
    <t>г.Одинцово, Можайское шоссе, 58</t>
  </si>
  <si>
    <t>г.Одинцово, Можайское шоссе, 62</t>
  </si>
  <si>
    <t>г.Одинцово, Можайское шоссе, 64</t>
  </si>
  <si>
    <t>г.Одинцово, Можайское шоссе, 66</t>
  </si>
  <si>
    <t>г.Одинцово, Можайское шоссе, 70</t>
  </si>
  <si>
    <t>г.Одинцово, Можайское шоссе, 76</t>
  </si>
  <si>
    <t>г.Одинцово, Можайское шоссе, 80</t>
  </si>
  <si>
    <t>г.Одинцово, Можайское шоссе, 82</t>
  </si>
  <si>
    <t>г.Одинцово, Можайское шоссе, 84</t>
  </si>
  <si>
    <t>г.Одинцово, Можайское шоссе, 86</t>
  </si>
  <si>
    <t>г.Одинцово, Можайское шоссе, 88</t>
  </si>
  <si>
    <t>г.Одинцово, Можайское шоссе, 90</t>
  </si>
  <si>
    <t>г.Одинцово, Можайское шоссе, 92</t>
  </si>
  <si>
    <t>г.Одинцово, Можайское шоссе, 94</t>
  </si>
  <si>
    <t>г.Одинцово, Можайское шоссе, 100</t>
  </si>
  <si>
    <t>г.Одинцово, Можайское шоссе, 102</t>
  </si>
  <si>
    <t>г.Одинцово, Можайское шоссе, 104</t>
  </si>
  <si>
    <t>г.Одинцово, Можайское шоссе, 106</t>
  </si>
  <si>
    <t>г.Одинцово, Можайское шоссе, 108</t>
  </si>
  <si>
    <t>г.Одинцово, Можайское шоссе, 108А</t>
  </si>
  <si>
    <t>г.Одинцово, Можайское шоссе, 110</t>
  </si>
  <si>
    <t>г.Одинцово, Можайское шоссе, 112</t>
  </si>
  <si>
    <t>г.Одинцово, Можайское шоссе, 114</t>
  </si>
  <si>
    <t>г.Одинцово, Можайское шоссе, 116</t>
  </si>
  <si>
    <t>г.Одинцово, Можайское шоссе, 118</t>
  </si>
  <si>
    <t>г.Одинцово, Можайское шоссе, 120</t>
  </si>
  <si>
    <t>г.Одинцово, Можайское шоссе, 130</t>
  </si>
  <si>
    <t>г.Одинцово, Можайское шоссе, 132</t>
  </si>
  <si>
    <t>г.Одинцово, Можайское шоссе, 134</t>
  </si>
  <si>
    <t>г.Одинцово, Можайское шоссе, 136</t>
  </si>
  <si>
    <t>г.Одинцово, Молодежная, 1А</t>
  </si>
  <si>
    <t>г.Одинцово, Молодежная, 1Б</t>
  </si>
  <si>
    <t>г.Одинцово, Неделина, 5</t>
  </si>
  <si>
    <t>г.Одинцово, Неделина, 7</t>
  </si>
  <si>
    <t>г.Одинцово, Ново-Спортивная, 10</t>
  </si>
  <si>
    <t>г.Одинцово, Ново-Спортивная, 18</t>
  </si>
  <si>
    <t>г.Одинцово, Ново-Спортивная, 20</t>
  </si>
  <si>
    <t>г.Одинцово, Садовая, 22 корп.А</t>
  </si>
  <si>
    <t>г.Одинцово, Садовая, 24</t>
  </si>
  <si>
    <t>г.Одинцово, Садовая, 26</t>
  </si>
  <si>
    <t>г.Одинцово, Садовая, 30</t>
  </si>
  <si>
    <t>г.Одинцово, Садовая, 32</t>
  </si>
  <si>
    <t>г.Одинцово, Северная, 4</t>
  </si>
  <si>
    <t>г.Одинцово, Северная, 6</t>
  </si>
  <si>
    <t>г.Одинцово, Северная, 8</t>
  </si>
  <si>
    <t>г.Одинцово, Северная, 12</t>
  </si>
  <si>
    <t>г.Одинцово, Северная, 14</t>
  </si>
  <si>
    <t>г.Одинцово, Северная, 16</t>
  </si>
  <si>
    <t>г.Одинцово, Северная, 24</t>
  </si>
  <si>
    <t>г.Одинцово, Северная, 26</t>
  </si>
  <si>
    <t>г.Одинцово, Северная, 28</t>
  </si>
  <si>
    <t>г.Одинцово, Северная, 30</t>
  </si>
  <si>
    <t>г.Одинцово, Северная, 32</t>
  </si>
  <si>
    <t>г.Одинцово, Северная, 36</t>
  </si>
  <si>
    <t>г.Одинцово, Северная, 42</t>
  </si>
  <si>
    <t>г.Одинцово, Северная, 44</t>
  </si>
  <si>
    <t>г.Одинцово, Северная, 46</t>
  </si>
  <si>
    <t>г.Одинцово, Северная, 48</t>
  </si>
  <si>
    <t>г.Одинцово, Северная, 50</t>
  </si>
  <si>
    <t>г.Одинцово, Северная, 52</t>
  </si>
  <si>
    <t>г.Одинцово, Северная, 54</t>
  </si>
  <si>
    <t>г.Одинцово, Северная, 64</t>
  </si>
  <si>
    <t>г.Одинцово, Советская, 1</t>
  </si>
  <si>
    <t>г.Одинцово, Солнечная, 3</t>
  </si>
  <si>
    <t>г.Одинцово, Солнечная, 4</t>
  </si>
  <si>
    <t>г.Одинцово, Солнечная, 6</t>
  </si>
  <si>
    <t>г.Одинцово, Солнечная, 8</t>
  </si>
  <si>
    <t>г.Одинцово, Солнечная, 9</t>
  </si>
  <si>
    <t>г.Одинцово, Солнечная, 10</t>
  </si>
  <si>
    <t>г.Одинцово, Солнечная, 12</t>
  </si>
  <si>
    <t>г.Одинцово, Солнечная, 24</t>
  </si>
  <si>
    <t>г.Одинцово, Сосновая, 12</t>
  </si>
  <si>
    <t>г.Одинцово, Сосновая, 30</t>
  </si>
  <si>
    <t>г.Одинцово, Союзная, 4</t>
  </si>
  <si>
    <t>г.Одинцово, Союзная, 10</t>
  </si>
  <si>
    <t>г.Одинцово, Союзная, 24</t>
  </si>
  <si>
    <t>г.Одинцово, Союзная, 28</t>
  </si>
  <si>
    <t>г.Одинцово, Союзная, 30</t>
  </si>
  <si>
    <t>г.Одинцово, Союзная, 36</t>
  </si>
  <si>
    <t>г.Одинцово, Чикина, 17</t>
  </si>
  <si>
    <t>п.Огарево, Огарево, 4</t>
  </si>
  <si>
    <t>п.Огарево, Огарево, 6</t>
  </si>
  <si>
    <t>п.Усово-Тупик, Усово-Тупик, 1</t>
  </si>
  <si>
    <t>п.Усово-Тупик, Усово-Тупик, 3</t>
  </si>
  <si>
    <t>п.Усово-Тупик, Усово-Тупик, 4</t>
  </si>
  <si>
    <t>п.Усово-Тупик, Усово-Тупик, 5</t>
  </si>
  <si>
    <t>п.Усово-Тупик, Усово-Тупик, 9</t>
  </si>
  <si>
    <t>п.Усово-Тупик, Усово-Тупик, 11</t>
  </si>
  <si>
    <t>п.Усово-Тупик, Усово-Тупик, 12</t>
  </si>
  <si>
    <t>п.Усово-Тупик, Усово-Тупик, 13</t>
  </si>
  <si>
    <t>п.Усово-Тупик, Усово-Тупик, 20</t>
  </si>
  <si>
    <t>УСОВО, Усово, 62</t>
  </si>
  <si>
    <t>с.Жаворонки, 7 Советская, 41</t>
  </si>
  <si>
    <t>с.Покровское, Дачная, 17</t>
  </si>
  <si>
    <t>с.Покровское, Дачная, 17а</t>
  </si>
  <si>
    <t>№ п/п</t>
  </si>
  <si>
    <t>Адрес</t>
  </si>
  <si>
    <t>г.Одинцово, Глазынинская, 10</t>
  </si>
  <si>
    <t>г.Одинцово, Глазынинская, 22</t>
  </si>
  <si>
    <t>г.Одинцово, Глазынинская, 4</t>
  </si>
  <si>
    <t>г.Одинцово, Солнечная, 2а</t>
  </si>
  <si>
    <t>ЖЭУ</t>
  </si>
  <si>
    <t>x</t>
  </si>
  <si>
    <t>ЖЭУ-1,2,3</t>
  </si>
  <si>
    <t>ЖЭУ-8</t>
  </si>
  <si>
    <t>ЖЭУ-5</t>
  </si>
  <si>
    <t>ЖЭУ-6,7</t>
  </si>
  <si>
    <t>ЖЭУ-13</t>
  </si>
  <si>
    <t>ЖЭУ-4</t>
  </si>
  <si>
    <t>Работы по управлению МКД</t>
  </si>
  <si>
    <t>Текущий ремонт ОИ МКД</t>
  </si>
  <si>
    <t>Содержание ОИ МКД</t>
  </si>
  <si>
    <t>Уборка придомовой территории</t>
  </si>
  <si>
    <t>Уборка лестничных клеток</t>
  </si>
  <si>
    <t>Обслуживание МП</t>
  </si>
  <si>
    <t>Обслуживание и содержание лифтов</t>
  </si>
  <si>
    <t>в т.ч.</t>
  </si>
  <si>
    <t>Обслуживание газового хозяйства</t>
  </si>
  <si>
    <t>Общая площадь МКД, м2</t>
  </si>
  <si>
    <t>площадь жилых помещений, м2</t>
  </si>
  <si>
    <t>площадь нежилых помещений, м2</t>
  </si>
  <si>
    <t>г.Одинцово, Буденовское шоссе, 9</t>
  </si>
  <si>
    <t>г.Одинцово, Буденовское шоссе, 11</t>
  </si>
  <si>
    <t>Всего:</t>
  </si>
  <si>
    <t>Вид благоустройства</t>
  </si>
  <si>
    <t>Водоотведение</t>
  </si>
  <si>
    <t>Отопление</t>
  </si>
  <si>
    <t>Газоснабжение</t>
  </si>
  <si>
    <t>Электроснабжение</t>
  </si>
  <si>
    <t>руб./Гкал</t>
  </si>
  <si>
    <t>руб./м3</t>
  </si>
  <si>
    <t>руб./м2</t>
  </si>
  <si>
    <t>Холодное в/с</t>
  </si>
  <si>
    <t>Горячее в/с</t>
  </si>
  <si>
    <t>носитель</t>
  </si>
  <si>
    <t>энергия</t>
  </si>
  <si>
    <t>газ</t>
  </si>
  <si>
    <t>отопление</t>
  </si>
  <si>
    <t>руб./кВт*ч</t>
  </si>
  <si>
    <t>Площадь МОП, м2</t>
  </si>
  <si>
    <t>Площадь придомовой территории (уборочная), м2</t>
  </si>
  <si>
    <t>г.Одинцово, Верхне-Пролетарская, 1 корп.1</t>
  </si>
  <si>
    <t>г.Одинцово, Любы Новоселовой бульвар, 10 А</t>
  </si>
  <si>
    <t>г.Одинцово, Северная, 62 корп.1</t>
  </si>
  <si>
    <t>г.Одинцово, Маршала Бирюзова, 10 к.1</t>
  </si>
  <si>
    <t>г.Одинцово, Верхне-Пролетарская, 1 корп.2</t>
  </si>
  <si>
    <t>г.Одинцово, Говорова, 8 А</t>
  </si>
  <si>
    <t>г.Одинцово, Любы Новоселовой бульвар, 9 к.1</t>
  </si>
  <si>
    <t>г.Одинцово, Любы Новоселовой бульвар, 9 к.2</t>
  </si>
  <si>
    <t>г.Одинцово, Любы Новоселовой бульвар, 10 к.1</t>
  </si>
  <si>
    <t>г.Одинцово, Любы Новоселовой бульвар, 10 к.2</t>
  </si>
  <si>
    <t>г.Одинцово, Любы Новоселовой бульвар, 11 к.1</t>
  </si>
  <si>
    <t>г.Одинцово, Любы Новоселовой бульвар, 11 к.2</t>
  </si>
  <si>
    <t>г.Одинцово, Маршала Бирюзова, 10 к.2</t>
  </si>
  <si>
    <t>г.Одинцово, Маршала Жукова, 7 к.1</t>
  </si>
  <si>
    <t>г.Одинцово, Маршала Жукова, 7 к.2</t>
  </si>
  <si>
    <t>г.Одинцово, Маршала Жукова, 25 к.1</t>
  </si>
  <si>
    <t>г.Одинцово, Маршала Жукова, 25 к.2</t>
  </si>
  <si>
    <t>г.Одинцово, Маршала Жукова, 27 к.1</t>
  </si>
  <si>
    <t>г.Одинцово, Маршала Жукова, 27 к.2</t>
  </si>
  <si>
    <t>г.Одинцово, Ново-Спортивная, 16 к.1</t>
  </si>
  <si>
    <t>г.Одинцово, Ново-Спортивная, 16 к.2</t>
  </si>
  <si>
    <t>г.Одинцово, Северная, 62 корп.2</t>
  </si>
  <si>
    <t>Размер платы на содержание ж/ф, руб./м2 1пг 2023</t>
  </si>
  <si>
    <t>Размер платы на содержание ж/ф, руб./м2 2пг 2023</t>
  </si>
  <si>
    <t>Плановые расходы на содержание и текущий ремонт общего имущества на 2023г.</t>
  </si>
  <si>
    <t>Взнос на капремонт</t>
  </si>
  <si>
    <t>Вывоз ТБО</t>
  </si>
  <si>
    <t>Тарифы 2023</t>
  </si>
  <si>
    <t>Тарифы на ЖКУ</t>
  </si>
  <si>
    <t>Плановые расходы на содержание и текущий ремонт общедомового имущества жителей многоквартирных домов с расшифровкой по видам работ и утверждённые тарифы на коммунальные услуги на 2023г.</t>
  </si>
  <si>
    <t>Плановые расходы на содержание и текущий ремонт общедомового имущества на 2023г.</t>
  </si>
  <si>
    <t>Холодное в/с, руб./м3 2023</t>
  </si>
  <si>
    <t>Горячее в/с (носитель), руб./м3 2023</t>
  </si>
  <si>
    <t>Горячее в/с (энергия), руб./Гкал 2023</t>
  </si>
  <si>
    <t>Водоотведение, руб./м3 2023</t>
  </si>
  <si>
    <t>Отопление, руб./Гкал 2023</t>
  </si>
  <si>
    <t>Газоснабжение (приготовление пищи, нагрев воды), руб./м3 2023</t>
  </si>
  <si>
    <t>Газоснабжение (отопление), руб./м3 2023</t>
  </si>
  <si>
    <t>Вывоз ТБО 2023</t>
  </si>
  <si>
    <t>Взнос на капремонт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</si>
</sst>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р_._-;\-* #,##0.00_р_._-;_-* &quot;-&quot;??_р_._-;_-@_-"/>
    <numFmt numFmtId="166" formatCode="_-* #,##0.00_-;\-* #,##0.00_-;_-* &quot;-&quot;??_-;_-@_-"/>
    <numFmt numFmtId="167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i/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8"/>
      <color rgb="FFFF0000"/>
      <name val="Arial"/>
      <family val="2"/>
      <charset val="204"/>
    </font>
    <font>
      <i/>
      <sz val="8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13" fillId="0" borderId="0"/>
    <xf numFmtId="0" fontId="8" fillId="0" borderId="0"/>
    <xf numFmtId="0" fontId="7" fillId="0" borderId="0"/>
    <xf numFmtId="165" fontId="7" fillId="0" borderId="0" applyFont="0" applyFill="0" applyBorder="0" applyAlignment="0" applyProtection="0"/>
    <xf numFmtId="0" fontId="1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/>
    <xf numFmtId="166" fontId="13" fillId="0" borderId="0" applyFont="0" applyFill="0" applyBorder="0" applyAlignment="0" applyProtection="0"/>
    <xf numFmtId="0" fontId="12" fillId="0" borderId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" fillId="0" borderId="0"/>
    <xf numFmtId="0" fontId="16" fillId="0" borderId="0"/>
    <xf numFmtId="0" fontId="13" fillId="0" borderId="0"/>
  </cellStyleXfs>
  <cellXfs count="47">
    <xf numFmtId="0" fontId="0" fillId="0" borderId="0" xfId="0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43" fontId="18" fillId="0" borderId="1" xfId="9" applyFont="1" applyBorder="1" applyAlignment="1">
      <alignment horizontal="center" vertical="center" wrapText="1"/>
    </xf>
    <xf numFmtId="43" fontId="17" fillId="0" borderId="1" xfId="9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164" fontId="18" fillId="0" borderId="1" xfId="9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164" fontId="18" fillId="0" borderId="1" xfId="9" applyNumberFormat="1" applyFont="1" applyBorder="1" applyAlignment="1">
      <alignment vertical="center"/>
    </xf>
    <xf numFmtId="164" fontId="20" fillId="0" borderId="0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3" fontId="18" fillId="0" borderId="1" xfId="9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3" fontId="18" fillId="0" borderId="1" xfId="9" applyFont="1" applyFill="1" applyBorder="1" applyAlignment="1">
      <alignment horizontal="center" vertical="center" wrapText="1"/>
    </xf>
    <xf numFmtId="167" fontId="17" fillId="0" borderId="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43" fontId="27" fillId="0" borderId="1" xfId="9" applyFont="1" applyFill="1" applyBorder="1" applyAlignment="1">
      <alignment horizontal="center" vertical="center" wrapText="1"/>
    </xf>
    <xf numFmtId="43" fontId="28" fillId="0" borderId="1" xfId="9" applyFont="1" applyFill="1" applyBorder="1" applyAlignment="1">
      <alignment horizontal="center" vertical="center" wrapText="1"/>
    </xf>
    <xf numFmtId="43" fontId="17" fillId="5" borderId="1" xfId="9" applyFont="1" applyFill="1" applyBorder="1" applyAlignment="1">
      <alignment horizontal="center" vertical="center" wrapText="1"/>
    </xf>
    <xf numFmtId="164" fontId="25" fillId="0" borderId="1" xfId="9" applyNumberFormat="1" applyFont="1" applyBorder="1" applyAlignment="1" applyProtection="1">
      <alignment horizontal="center" vertical="center" wrapText="1"/>
      <protection hidden="1"/>
    </xf>
    <xf numFmtId="43" fontId="25" fillId="0" borderId="1" xfId="9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</cellXfs>
  <cellStyles count="38">
    <cellStyle name="Обычный" xfId="0" builtinId="0"/>
    <cellStyle name="Обычный 10" xfId="16"/>
    <cellStyle name="Обычный 11" xfId="20"/>
    <cellStyle name="Обычный 11 2" xfId="26"/>
    <cellStyle name="Обычный 12" xfId="15"/>
    <cellStyle name="Обычный 12 2" xfId="37"/>
    <cellStyle name="Обычный 13" xfId="22"/>
    <cellStyle name="Обычный 14" xfId="24"/>
    <cellStyle name="Обычный 15" xfId="32"/>
    <cellStyle name="Обычный 16" xfId="35"/>
    <cellStyle name="Обычный 2" xfId="1"/>
    <cellStyle name="Обычный 2 2" xfId="6"/>
    <cellStyle name="Обычный 2 3" xfId="10"/>
    <cellStyle name="Обычный 2 4" xfId="28"/>
    <cellStyle name="Обычный 3" xfId="11"/>
    <cellStyle name="Обычный 3 2" xfId="36"/>
    <cellStyle name="Обычный 4" xfId="7"/>
    <cellStyle name="Обычный 5" xfId="2"/>
    <cellStyle name="Обычный 6" xfId="4"/>
    <cellStyle name="Обычный 7" xfId="3"/>
    <cellStyle name="Обычный 7 2" xfId="5"/>
    <cellStyle name="Обычный 8" xfId="12"/>
    <cellStyle name="Обычный 9" xfId="13"/>
    <cellStyle name="Обычный 9 2" xfId="18"/>
    <cellStyle name="Финансовый" xfId="9" builtinId="3"/>
    <cellStyle name="Финансовый 10" xfId="34"/>
    <cellStyle name="Финансовый 2" xfId="8"/>
    <cellStyle name="Финансовый 2 2" xfId="29"/>
    <cellStyle name="Финансовый 3" xfId="14"/>
    <cellStyle name="Финансовый 3 2" xfId="19"/>
    <cellStyle name="Финансовый 3 2 2" xfId="31"/>
    <cellStyle name="Финансовый 3 3" xfId="30"/>
    <cellStyle name="Финансовый 4" xfId="17"/>
    <cellStyle name="Финансовый 5" xfId="21"/>
    <cellStyle name="Финансовый 6" xfId="23"/>
    <cellStyle name="Финансовый 7" xfId="25"/>
    <cellStyle name="Финансовый 8" xfId="27"/>
    <cellStyle name="Финансовый 9" xfId="33"/>
  </cellStyles>
  <dxfs count="0"/>
  <tableStyles count="0" defaultTableStyle="TableStyleMedium2" defaultPivotStyle="PivotStyleMedium9"/>
  <colors>
    <mruColors>
      <color rgb="FFFFFFCC"/>
      <color rgb="FF00CC99"/>
      <color rgb="FFFF9999"/>
      <color rgb="FFFF9933"/>
      <color rgb="FFFF3300"/>
      <color rgb="FFCC0000"/>
      <color rgb="FFFF99CC"/>
      <color rgb="FFCCECFF"/>
      <color rgb="FFCC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V24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4"/>
    </sheetView>
  </sheetViews>
  <sheetFormatPr defaultColWidth="10.7109375" defaultRowHeight="12" customHeight="1" outlineLevelCol="1" x14ac:dyDescent="0.25"/>
  <cols>
    <col min="1" max="1" width="5.7109375" style="1" customWidth="1"/>
    <col min="2" max="2" width="50.7109375" style="1" customWidth="1"/>
    <col min="3" max="6" width="10.7109375" style="1" customWidth="1"/>
    <col min="7" max="7" width="10.7109375" style="1" hidden="1" customWidth="1" outlineLevel="1"/>
    <col min="8" max="8" width="8.7109375" style="1" customWidth="1" collapsed="1"/>
    <col min="9" max="9" width="8.7109375" style="1" customWidth="1"/>
    <col min="10" max="10" width="8.7109375" style="2" customWidth="1"/>
    <col min="11" max="18" width="8.7109375" style="2" hidden="1" customWidth="1" outlineLevel="1"/>
    <col min="19" max="19" width="8.7109375" style="2" customWidth="1" collapsed="1"/>
    <col min="20" max="27" width="8.7109375" style="2" hidden="1" customWidth="1" outlineLevel="1"/>
    <col min="28" max="28" width="11.7109375" style="2" customWidth="1" collapsed="1"/>
    <col min="29" max="36" width="11.7109375" style="2" customWidth="1"/>
    <col min="37" max="46" width="8.7109375" style="1" customWidth="1"/>
    <col min="47" max="16384" width="10.7109375" style="1"/>
  </cols>
  <sheetData>
    <row r="1" spans="1:48" ht="20.100000000000001" customHeight="1" x14ac:dyDescent="0.25">
      <c r="A1" s="41" t="s">
        <v>210</v>
      </c>
      <c r="B1" s="41" t="s">
        <v>211</v>
      </c>
      <c r="C1" s="41" t="s">
        <v>233</v>
      </c>
      <c r="D1" s="41" t="s">
        <v>231</v>
      </c>
      <c r="E1" s="41"/>
      <c r="F1" s="41" t="s">
        <v>254</v>
      </c>
      <c r="G1" s="41" t="s">
        <v>255</v>
      </c>
      <c r="H1" s="38" t="s">
        <v>216</v>
      </c>
      <c r="I1" s="38" t="s">
        <v>239</v>
      </c>
      <c r="J1" s="38" t="s">
        <v>278</v>
      </c>
      <c r="K1" s="39" t="s">
        <v>231</v>
      </c>
      <c r="L1" s="39"/>
      <c r="M1" s="39"/>
      <c r="N1" s="39"/>
      <c r="O1" s="39"/>
      <c r="P1" s="39"/>
      <c r="Q1" s="39"/>
      <c r="R1" s="39"/>
      <c r="S1" s="38" t="s">
        <v>279</v>
      </c>
      <c r="T1" s="39" t="s">
        <v>231</v>
      </c>
      <c r="U1" s="39"/>
      <c r="V1" s="39"/>
      <c r="W1" s="39"/>
      <c r="X1" s="39"/>
      <c r="Y1" s="39"/>
      <c r="Z1" s="39"/>
      <c r="AA1" s="39"/>
      <c r="AB1" s="35" t="s">
        <v>280</v>
      </c>
      <c r="AC1" s="36" t="s">
        <v>231</v>
      </c>
      <c r="AD1" s="36"/>
      <c r="AE1" s="36"/>
      <c r="AF1" s="36"/>
      <c r="AG1" s="36"/>
      <c r="AH1" s="36"/>
      <c r="AI1" s="36"/>
      <c r="AJ1" s="36"/>
      <c r="AK1" s="38" t="s">
        <v>283</v>
      </c>
      <c r="AL1" s="38"/>
      <c r="AM1" s="38"/>
      <c r="AN1" s="38"/>
      <c r="AO1" s="38"/>
      <c r="AP1" s="38"/>
      <c r="AQ1" s="38"/>
      <c r="AR1" s="38"/>
      <c r="AS1" s="38"/>
      <c r="AT1" s="38"/>
      <c r="AU1" s="22">
        <v>9.1999999999999998E-2</v>
      </c>
      <c r="AV1" s="22">
        <v>3.5000000000000003E-2</v>
      </c>
    </row>
    <row r="2" spans="1:48" ht="24.95" customHeight="1" x14ac:dyDescent="0.25">
      <c r="A2" s="41"/>
      <c r="B2" s="41"/>
      <c r="C2" s="41"/>
      <c r="D2" s="41" t="s">
        <v>234</v>
      </c>
      <c r="E2" s="41" t="s">
        <v>235</v>
      </c>
      <c r="F2" s="41"/>
      <c r="G2" s="41"/>
      <c r="H2" s="38"/>
      <c r="I2" s="38"/>
      <c r="J2" s="38"/>
      <c r="K2" s="40" t="s">
        <v>225</v>
      </c>
      <c r="L2" s="40" t="s">
        <v>226</v>
      </c>
      <c r="M2" s="40" t="s">
        <v>224</v>
      </c>
      <c r="N2" s="40" t="s">
        <v>227</v>
      </c>
      <c r="O2" s="40" t="s">
        <v>228</v>
      </c>
      <c r="P2" s="40" t="s">
        <v>229</v>
      </c>
      <c r="Q2" s="40" t="s">
        <v>230</v>
      </c>
      <c r="R2" s="40" t="s">
        <v>232</v>
      </c>
      <c r="S2" s="38"/>
      <c r="T2" s="40" t="s">
        <v>225</v>
      </c>
      <c r="U2" s="40" t="s">
        <v>226</v>
      </c>
      <c r="V2" s="40" t="s">
        <v>224</v>
      </c>
      <c r="W2" s="40" t="s">
        <v>227</v>
      </c>
      <c r="X2" s="40" t="s">
        <v>228</v>
      </c>
      <c r="Y2" s="40" t="s">
        <v>229</v>
      </c>
      <c r="Z2" s="40" t="s">
        <v>230</v>
      </c>
      <c r="AA2" s="40" t="s">
        <v>232</v>
      </c>
      <c r="AB2" s="35"/>
      <c r="AC2" s="36" t="s">
        <v>225</v>
      </c>
      <c r="AD2" s="36" t="s">
        <v>226</v>
      </c>
      <c r="AE2" s="36" t="s">
        <v>224</v>
      </c>
      <c r="AF2" s="36" t="s">
        <v>227</v>
      </c>
      <c r="AG2" s="36" t="s">
        <v>228</v>
      </c>
      <c r="AH2" s="36" t="s">
        <v>229</v>
      </c>
      <c r="AI2" s="36" t="s">
        <v>230</v>
      </c>
      <c r="AJ2" s="36" t="s">
        <v>232</v>
      </c>
      <c r="AK2" s="39" t="s">
        <v>247</v>
      </c>
      <c r="AL2" s="39" t="s">
        <v>248</v>
      </c>
      <c r="AM2" s="39"/>
      <c r="AN2" s="39" t="s">
        <v>240</v>
      </c>
      <c r="AO2" s="39" t="s">
        <v>241</v>
      </c>
      <c r="AP2" s="39" t="s">
        <v>242</v>
      </c>
      <c r="AQ2" s="39"/>
      <c r="AR2" s="39" t="s">
        <v>243</v>
      </c>
      <c r="AS2" s="39" t="s">
        <v>282</v>
      </c>
      <c r="AT2" s="39" t="s">
        <v>281</v>
      </c>
    </row>
    <row r="3" spans="1:48" ht="24.95" customHeight="1" x14ac:dyDescent="0.25">
      <c r="A3" s="41"/>
      <c r="B3" s="41"/>
      <c r="C3" s="41"/>
      <c r="D3" s="41"/>
      <c r="E3" s="41"/>
      <c r="F3" s="41"/>
      <c r="G3" s="41"/>
      <c r="H3" s="38"/>
      <c r="I3" s="38"/>
      <c r="J3" s="38"/>
      <c r="K3" s="40"/>
      <c r="L3" s="40"/>
      <c r="M3" s="40"/>
      <c r="N3" s="40"/>
      <c r="O3" s="40"/>
      <c r="P3" s="40"/>
      <c r="Q3" s="40"/>
      <c r="R3" s="40"/>
      <c r="S3" s="38"/>
      <c r="T3" s="40"/>
      <c r="U3" s="40"/>
      <c r="V3" s="40"/>
      <c r="W3" s="40"/>
      <c r="X3" s="40"/>
      <c r="Y3" s="40"/>
      <c r="Z3" s="40"/>
      <c r="AA3" s="40"/>
      <c r="AB3" s="35"/>
      <c r="AC3" s="36"/>
      <c r="AD3" s="36"/>
      <c r="AE3" s="36"/>
      <c r="AF3" s="36"/>
      <c r="AG3" s="36"/>
      <c r="AH3" s="36"/>
      <c r="AI3" s="36"/>
      <c r="AJ3" s="36"/>
      <c r="AK3" s="39"/>
      <c r="AL3" s="17" t="s">
        <v>249</v>
      </c>
      <c r="AM3" s="17" t="s">
        <v>250</v>
      </c>
      <c r="AN3" s="39"/>
      <c r="AO3" s="39"/>
      <c r="AP3" s="17" t="s">
        <v>251</v>
      </c>
      <c r="AQ3" s="17" t="s">
        <v>252</v>
      </c>
      <c r="AR3" s="39"/>
      <c r="AS3" s="39"/>
      <c r="AT3" s="39"/>
    </row>
    <row r="4" spans="1:48" ht="20.100000000000001" customHeight="1" x14ac:dyDescent="0.25">
      <c r="A4" s="41"/>
      <c r="B4" s="41"/>
      <c r="C4" s="41"/>
      <c r="D4" s="41"/>
      <c r="E4" s="41"/>
      <c r="F4" s="41"/>
      <c r="G4" s="41"/>
      <c r="H4" s="38"/>
      <c r="I4" s="38"/>
      <c r="J4" s="38"/>
      <c r="K4" s="40"/>
      <c r="L4" s="40"/>
      <c r="M4" s="40"/>
      <c r="N4" s="40"/>
      <c r="O4" s="40"/>
      <c r="P4" s="40"/>
      <c r="Q4" s="40"/>
      <c r="R4" s="40"/>
      <c r="S4" s="38"/>
      <c r="T4" s="40"/>
      <c r="U4" s="40"/>
      <c r="V4" s="40"/>
      <c r="W4" s="40"/>
      <c r="X4" s="40"/>
      <c r="Y4" s="40"/>
      <c r="Z4" s="40"/>
      <c r="AA4" s="40"/>
      <c r="AB4" s="35"/>
      <c r="AC4" s="36"/>
      <c r="AD4" s="36"/>
      <c r="AE4" s="36"/>
      <c r="AF4" s="36"/>
      <c r="AG4" s="36"/>
      <c r="AH4" s="36"/>
      <c r="AI4" s="36"/>
      <c r="AJ4" s="36"/>
      <c r="AK4" s="18" t="s">
        <v>245</v>
      </c>
      <c r="AL4" s="18" t="s">
        <v>245</v>
      </c>
      <c r="AM4" s="18" t="s">
        <v>244</v>
      </c>
      <c r="AN4" s="18" t="s">
        <v>245</v>
      </c>
      <c r="AO4" s="18" t="s">
        <v>244</v>
      </c>
      <c r="AP4" s="18" t="s">
        <v>245</v>
      </c>
      <c r="AQ4" s="18" t="s">
        <v>245</v>
      </c>
      <c r="AR4" s="18" t="s">
        <v>253</v>
      </c>
      <c r="AS4" s="18" t="s">
        <v>246</v>
      </c>
      <c r="AT4" s="18" t="s">
        <v>246</v>
      </c>
    </row>
    <row r="5" spans="1:48" ht="12" customHeight="1" x14ac:dyDescent="0.25">
      <c r="A5" s="16">
        <v>1</v>
      </c>
      <c r="B5" s="7" t="s">
        <v>0</v>
      </c>
      <c r="C5" s="9">
        <f t="shared" ref="C5:C68" si="0">SUM(D5:E5)</f>
        <v>599.6</v>
      </c>
      <c r="D5" s="10">
        <v>599.6</v>
      </c>
      <c r="E5" s="10">
        <v>0</v>
      </c>
      <c r="F5" s="10">
        <v>47.8</v>
      </c>
      <c r="G5" s="10">
        <v>574</v>
      </c>
      <c r="H5" s="16" t="s">
        <v>221</v>
      </c>
      <c r="I5" s="15">
        <v>7</v>
      </c>
      <c r="J5" s="6">
        <v>28.44</v>
      </c>
      <c r="K5" s="14">
        <v>4.68</v>
      </c>
      <c r="L5" s="14">
        <v>6.05</v>
      </c>
      <c r="M5" s="14">
        <v>8.24</v>
      </c>
      <c r="N5" s="14">
        <v>6.34</v>
      </c>
      <c r="O5" s="14">
        <v>2.89</v>
      </c>
      <c r="P5" s="14">
        <v>0</v>
      </c>
      <c r="Q5" s="14">
        <v>0</v>
      </c>
      <c r="R5" s="14">
        <v>0.24</v>
      </c>
      <c r="S5" s="6">
        <f t="shared" ref="S5:S68" si="1">J5*$AU$1+J5</f>
        <v>31.056480000000001</v>
      </c>
      <c r="T5" s="21">
        <f t="shared" ref="T5:T68" si="2">K5*$AU$1+K5</f>
        <v>5.1105599999999995</v>
      </c>
      <c r="U5" s="21">
        <f t="shared" ref="U5:U68" si="3">L5*$AU$1+L5</f>
        <v>6.6066000000000003</v>
      </c>
      <c r="V5" s="21">
        <f t="shared" ref="V5:V68" si="4">M5*$AU$1+M5</f>
        <v>8.9980799999999999</v>
      </c>
      <c r="W5" s="21">
        <f t="shared" ref="W5:W68" si="5">N5*$AU$1+N5</f>
        <v>6.9232800000000001</v>
      </c>
      <c r="X5" s="21">
        <f t="shared" ref="X5:X68" si="6">O5*$AU$1+O5</f>
        <v>3.1558800000000002</v>
      </c>
      <c r="Y5" s="21">
        <f t="shared" ref="Y5:Y68" si="7">P5*$AU$1+P5</f>
        <v>0</v>
      </c>
      <c r="Z5" s="21">
        <f t="shared" ref="Z5:Z68" si="8">Q5*$AU$1+Q5</f>
        <v>0</v>
      </c>
      <c r="AA5" s="21">
        <f t="shared" ref="AA5:AA68" si="9">R5*$AU$1+R5</f>
        <v>0.26207999999999998</v>
      </c>
      <c r="AB5" s="6">
        <f>$C5*J5*6+$C5*S5*6</f>
        <v>214044.536448</v>
      </c>
      <c r="AC5" s="21">
        <f t="shared" ref="AC5:AJ5" si="10">$C5*K5*6+$C5*T5*6</f>
        <v>35222.518656</v>
      </c>
      <c r="AD5" s="21">
        <f t="shared" si="10"/>
        <v>45533.384160000001</v>
      </c>
      <c r="AE5" s="21">
        <f t="shared" si="10"/>
        <v>62015.716608000002</v>
      </c>
      <c r="AF5" s="21">
        <f t="shared" si="10"/>
        <v>47715.976128000002</v>
      </c>
      <c r="AG5" s="21">
        <f t="shared" si="10"/>
        <v>21750.657888000002</v>
      </c>
      <c r="AH5" s="21">
        <f t="shared" si="10"/>
        <v>0</v>
      </c>
      <c r="AI5" s="21">
        <f t="shared" si="10"/>
        <v>0</v>
      </c>
      <c r="AJ5" s="21">
        <f t="shared" si="10"/>
        <v>1806.2830079999999</v>
      </c>
      <c r="AK5" s="5">
        <v>40</v>
      </c>
      <c r="AL5" s="5">
        <v>40</v>
      </c>
      <c r="AM5" s="5">
        <v>2604.04</v>
      </c>
      <c r="AN5" s="5">
        <v>42.3</v>
      </c>
      <c r="AO5" s="5">
        <v>2604.04</v>
      </c>
      <c r="AP5" s="5">
        <v>7.85</v>
      </c>
      <c r="AQ5" s="5">
        <v>0</v>
      </c>
      <c r="AR5" s="5">
        <v>6.73</v>
      </c>
      <c r="AS5" s="5">
        <v>10.67</v>
      </c>
      <c r="AT5" s="5">
        <v>14</v>
      </c>
    </row>
    <row r="6" spans="1:48" ht="12" customHeight="1" x14ac:dyDescent="0.25">
      <c r="A6" s="16">
        <f>A5+1</f>
        <v>2</v>
      </c>
      <c r="B6" s="7" t="s">
        <v>1</v>
      </c>
      <c r="C6" s="9">
        <f t="shared" si="0"/>
        <v>464.76</v>
      </c>
      <c r="D6" s="10">
        <v>464.76</v>
      </c>
      <c r="E6" s="10">
        <v>0</v>
      </c>
      <c r="F6" s="10">
        <v>59.3</v>
      </c>
      <c r="G6" s="10">
        <v>574</v>
      </c>
      <c r="H6" s="16" t="s">
        <v>221</v>
      </c>
      <c r="I6" s="15">
        <v>7</v>
      </c>
      <c r="J6" s="6">
        <v>28.44</v>
      </c>
      <c r="K6" s="14">
        <v>4.68</v>
      </c>
      <c r="L6" s="14">
        <v>6.05</v>
      </c>
      <c r="M6" s="14">
        <v>8.24</v>
      </c>
      <c r="N6" s="14">
        <v>6.34</v>
      </c>
      <c r="O6" s="14">
        <v>2.89</v>
      </c>
      <c r="P6" s="14">
        <v>0</v>
      </c>
      <c r="Q6" s="14">
        <v>0</v>
      </c>
      <c r="R6" s="14">
        <v>0.24</v>
      </c>
      <c r="S6" s="6">
        <f t="shared" si="1"/>
        <v>31.056480000000001</v>
      </c>
      <c r="T6" s="21">
        <f t="shared" si="2"/>
        <v>5.1105599999999995</v>
      </c>
      <c r="U6" s="21">
        <f t="shared" si="3"/>
        <v>6.6066000000000003</v>
      </c>
      <c r="V6" s="21">
        <f t="shared" si="4"/>
        <v>8.9980799999999999</v>
      </c>
      <c r="W6" s="21">
        <f t="shared" si="5"/>
        <v>6.9232800000000001</v>
      </c>
      <c r="X6" s="21">
        <f t="shared" si="6"/>
        <v>3.1558800000000002</v>
      </c>
      <c r="Y6" s="21">
        <f t="shared" si="7"/>
        <v>0</v>
      </c>
      <c r="Z6" s="21">
        <f t="shared" si="8"/>
        <v>0</v>
      </c>
      <c r="AA6" s="21">
        <f t="shared" si="9"/>
        <v>0.26207999999999998</v>
      </c>
      <c r="AB6" s="6">
        <f t="shared" ref="AB6:AB38" si="11">$C6*J6*6+$C6*S6*6</f>
        <v>165909.5042688</v>
      </c>
      <c r="AC6" s="21">
        <f t="shared" ref="AC6:AC38" si="12">$C6*K6*6+$C6*T6*6</f>
        <v>27301.563993599993</v>
      </c>
      <c r="AD6" s="21">
        <f t="shared" ref="AD6:AD38" si="13">$C6*L6*6+$C6*U6*6</f>
        <v>35293.688496000002</v>
      </c>
      <c r="AE6" s="21">
        <f t="shared" ref="AE6:AE38" si="14">$C6*M6*6+$C6*V6*6</f>
        <v>48069.420364799997</v>
      </c>
      <c r="AF6" s="21">
        <f t="shared" ref="AF6:AF38" si="15">$C6*N6*6+$C6*W6*6</f>
        <v>36985.4520768</v>
      </c>
      <c r="AG6" s="21">
        <f t="shared" ref="AG6:AG38" si="16">$C6*O6*6+$C6*X6*6</f>
        <v>16859.299132799999</v>
      </c>
      <c r="AH6" s="21">
        <f t="shared" ref="AH6:AH38" si="17">$C6*P6*6+$C6*Y6*6</f>
        <v>0</v>
      </c>
      <c r="AI6" s="21">
        <f t="shared" ref="AI6:AI38" si="18">$C6*Q6*6+$C6*Z6*6</f>
        <v>0</v>
      </c>
      <c r="AJ6" s="21">
        <f t="shared" ref="AJ6:AJ38" si="19">$C6*R6*6+$C6*AA6*6</f>
        <v>1400.0802048</v>
      </c>
      <c r="AK6" s="5">
        <v>40</v>
      </c>
      <c r="AL6" s="5">
        <v>40</v>
      </c>
      <c r="AM6" s="5">
        <v>2604.04</v>
      </c>
      <c r="AN6" s="5">
        <v>42.3</v>
      </c>
      <c r="AO6" s="5">
        <v>2604.04</v>
      </c>
      <c r="AP6" s="5">
        <v>7.85</v>
      </c>
      <c r="AQ6" s="5">
        <v>0</v>
      </c>
      <c r="AR6" s="5">
        <v>6.73</v>
      </c>
      <c r="AS6" s="5">
        <v>10.67</v>
      </c>
      <c r="AT6" s="5">
        <v>14</v>
      </c>
    </row>
    <row r="7" spans="1:48" ht="12" customHeight="1" x14ac:dyDescent="0.25">
      <c r="A7" s="16">
        <f t="shared" ref="A7:A70" si="20">A6+1</f>
        <v>3</v>
      </c>
      <c r="B7" s="7" t="s">
        <v>2</v>
      </c>
      <c r="C7" s="9">
        <f t="shared" si="0"/>
        <v>490.28</v>
      </c>
      <c r="D7" s="10">
        <v>490.28</v>
      </c>
      <c r="E7" s="10">
        <v>0</v>
      </c>
      <c r="F7" s="10">
        <v>67.7</v>
      </c>
      <c r="G7" s="10">
        <v>574</v>
      </c>
      <c r="H7" s="16" t="s">
        <v>221</v>
      </c>
      <c r="I7" s="15">
        <v>7</v>
      </c>
      <c r="J7" s="6">
        <v>28.44</v>
      </c>
      <c r="K7" s="14">
        <v>4.68</v>
      </c>
      <c r="L7" s="14">
        <v>6.05</v>
      </c>
      <c r="M7" s="14">
        <v>8.24</v>
      </c>
      <c r="N7" s="14">
        <v>6.34</v>
      </c>
      <c r="O7" s="14">
        <v>2.89</v>
      </c>
      <c r="P7" s="14">
        <v>0</v>
      </c>
      <c r="Q7" s="14">
        <v>0</v>
      </c>
      <c r="R7" s="14">
        <v>0.24</v>
      </c>
      <c r="S7" s="6">
        <f t="shared" si="1"/>
        <v>31.056480000000001</v>
      </c>
      <c r="T7" s="21">
        <f t="shared" si="2"/>
        <v>5.1105599999999995</v>
      </c>
      <c r="U7" s="21">
        <f t="shared" si="3"/>
        <v>6.6066000000000003</v>
      </c>
      <c r="V7" s="21">
        <f t="shared" si="4"/>
        <v>8.9980799999999999</v>
      </c>
      <c r="W7" s="21">
        <f t="shared" si="5"/>
        <v>6.9232800000000001</v>
      </c>
      <c r="X7" s="21">
        <f t="shared" si="6"/>
        <v>3.1558800000000002</v>
      </c>
      <c r="Y7" s="21">
        <f t="shared" si="7"/>
        <v>0</v>
      </c>
      <c r="Z7" s="21">
        <f t="shared" si="8"/>
        <v>0</v>
      </c>
      <c r="AA7" s="21">
        <f t="shared" si="9"/>
        <v>0.26207999999999998</v>
      </c>
      <c r="AB7" s="6">
        <f t="shared" si="11"/>
        <v>175019.60528640001</v>
      </c>
      <c r="AC7" s="21">
        <f t="shared" si="12"/>
        <v>28800.694540799996</v>
      </c>
      <c r="AD7" s="21">
        <f t="shared" si="13"/>
        <v>37231.667088000002</v>
      </c>
      <c r="AE7" s="21">
        <f t="shared" si="14"/>
        <v>50708.915174399997</v>
      </c>
      <c r="AF7" s="21">
        <f t="shared" si="15"/>
        <v>39016.325510399998</v>
      </c>
      <c r="AG7" s="21">
        <f t="shared" si="16"/>
        <v>17785.044278400001</v>
      </c>
      <c r="AH7" s="21">
        <f t="shared" si="17"/>
        <v>0</v>
      </c>
      <c r="AI7" s="21">
        <f t="shared" si="18"/>
        <v>0</v>
      </c>
      <c r="AJ7" s="21">
        <f t="shared" si="19"/>
        <v>1476.9586943999998</v>
      </c>
      <c r="AK7" s="5">
        <v>40</v>
      </c>
      <c r="AL7" s="5">
        <v>40</v>
      </c>
      <c r="AM7" s="5">
        <v>2604.04</v>
      </c>
      <c r="AN7" s="5">
        <v>42.3</v>
      </c>
      <c r="AO7" s="5">
        <v>2604.04</v>
      </c>
      <c r="AP7" s="5">
        <v>7.85</v>
      </c>
      <c r="AQ7" s="5">
        <v>0</v>
      </c>
      <c r="AR7" s="5">
        <v>6.73</v>
      </c>
      <c r="AS7" s="5">
        <v>10.67</v>
      </c>
      <c r="AT7" s="5">
        <v>14</v>
      </c>
    </row>
    <row r="8" spans="1:48" ht="12" customHeight="1" x14ac:dyDescent="0.25">
      <c r="A8" s="16">
        <f t="shared" si="20"/>
        <v>4</v>
      </c>
      <c r="B8" s="7" t="s">
        <v>3</v>
      </c>
      <c r="C8" s="9">
        <f t="shared" si="0"/>
        <v>1544.17</v>
      </c>
      <c r="D8" s="10">
        <v>1279.77</v>
      </c>
      <c r="E8" s="10">
        <v>264.39999999999998</v>
      </c>
      <c r="F8" s="10">
        <v>217.8</v>
      </c>
      <c r="G8" s="10">
        <v>947</v>
      </c>
      <c r="H8" s="16" t="s">
        <v>221</v>
      </c>
      <c r="I8" s="15">
        <v>7</v>
      </c>
      <c r="J8" s="6">
        <v>28.44</v>
      </c>
      <c r="K8" s="14">
        <v>4.68</v>
      </c>
      <c r="L8" s="14">
        <v>6.05</v>
      </c>
      <c r="M8" s="14">
        <v>8.24</v>
      </c>
      <c r="N8" s="14">
        <v>6.34</v>
      </c>
      <c r="O8" s="14">
        <v>2.89</v>
      </c>
      <c r="P8" s="14">
        <v>0</v>
      </c>
      <c r="Q8" s="14">
        <v>0</v>
      </c>
      <c r="R8" s="14">
        <v>0.24</v>
      </c>
      <c r="S8" s="6">
        <f t="shared" si="1"/>
        <v>31.056480000000001</v>
      </c>
      <c r="T8" s="21">
        <f t="shared" si="2"/>
        <v>5.1105599999999995</v>
      </c>
      <c r="U8" s="21">
        <f t="shared" si="3"/>
        <v>6.6066000000000003</v>
      </c>
      <c r="V8" s="21">
        <f t="shared" si="4"/>
        <v>8.9980799999999999</v>
      </c>
      <c r="W8" s="21">
        <f t="shared" si="5"/>
        <v>6.9232800000000001</v>
      </c>
      <c r="X8" s="21">
        <f t="shared" si="6"/>
        <v>3.1558800000000002</v>
      </c>
      <c r="Y8" s="21">
        <f t="shared" si="7"/>
        <v>0</v>
      </c>
      <c r="Z8" s="21">
        <f t="shared" si="8"/>
        <v>0</v>
      </c>
      <c r="AA8" s="21">
        <f t="shared" si="9"/>
        <v>0.26207999999999998</v>
      </c>
      <c r="AB8" s="6">
        <f t="shared" si="11"/>
        <v>551236.0771296001</v>
      </c>
      <c r="AC8" s="21">
        <f t="shared" si="12"/>
        <v>90709.734211200004</v>
      </c>
      <c r="AD8" s="21">
        <f t="shared" si="13"/>
        <v>117263.652132</v>
      </c>
      <c r="AE8" s="21">
        <f t="shared" si="14"/>
        <v>159711.15596160002</v>
      </c>
      <c r="AF8" s="21">
        <f t="shared" si="15"/>
        <v>122884.55446560001</v>
      </c>
      <c r="AG8" s="21">
        <f t="shared" si="16"/>
        <v>56015.199117600001</v>
      </c>
      <c r="AH8" s="21">
        <f t="shared" si="17"/>
        <v>0</v>
      </c>
      <c r="AI8" s="21">
        <f t="shared" si="18"/>
        <v>0</v>
      </c>
      <c r="AJ8" s="21">
        <f t="shared" si="19"/>
        <v>4651.7812415999997</v>
      </c>
      <c r="AK8" s="5">
        <v>40</v>
      </c>
      <c r="AL8" s="5">
        <v>40</v>
      </c>
      <c r="AM8" s="5">
        <v>2604.04</v>
      </c>
      <c r="AN8" s="5">
        <v>42.3</v>
      </c>
      <c r="AO8" s="5">
        <v>2604.04</v>
      </c>
      <c r="AP8" s="5">
        <v>7.85</v>
      </c>
      <c r="AQ8" s="5">
        <v>0</v>
      </c>
      <c r="AR8" s="5">
        <v>6.73</v>
      </c>
      <c r="AS8" s="5">
        <v>10.67</v>
      </c>
      <c r="AT8" s="5">
        <v>14</v>
      </c>
    </row>
    <row r="9" spans="1:48" ht="12" customHeight="1" x14ac:dyDescent="0.25">
      <c r="A9" s="16">
        <f t="shared" si="20"/>
        <v>5</v>
      </c>
      <c r="B9" s="7" t="s">
        <v>4</v>
      </c>
      <c r="C9" s="9">
        <f t="shared" si="0"/>
        <v>543.29999999999995</v>
      </c>
      <c r="D9" s="10">
        <v>543.29999999999995</v>
      </c>
      <c r="E9" s="10">
        <v>0</v>
      </c>
      <c r="F9" s="10">
        <v>84.8</v>
      </c>
      <c r="G9" s="10">
        <v>561</v>
      </c>
      <c r="H9" s="16" t="s">
        <v>221</v>
      </c>
      <c r="I9" s="15">
        <v>7</v>
      </c>
      <c r="J9" s="6">
        <v>28.44</v>
      </c>
      <c r="K9" s="14">
        <v>4.68</v>
      </c>
      <c r="L9" s="14">
        <v>6.05</v>
      </c>
      <c r="M9" s="14">
        <v>8.24</v>
      </c>
      <c r="N9" s="14">
        <v>6.34</v>
      </c>
      <c r="O9" s="14">
        <v>2.89</v>
      </c>
      <c r="P9" s="14">
        <v>0</v>
      </c>
      <c r="Q9" s="14">
        <v>0</v>
      </c>
      <c r="R9" s="14">
        <v>0.24</v>
      </c>
      <c r="S9" s="6">
        <f t="shared" si="1"/>
        <v>31.056480000000001</v>
      </c>
      <c r="T9" s="21">
        <f t="shared" si="2"/>
        <v>5.1105599999999995</v>
      </c>
      <c r="U9" s="21">
        <f t="shared" si="3"/>
        <v>6.6066000000000003</v>
      </c>
      <c r="V9" s="21">
        <f t="shared" si="4"/>
        <v>8.9980799999999999</v>
      </c>
      <c r="W9" s="21">
        <f t="shared" si="5"/>
        <v>6.9232800000000001</v>
      </c>
      <c r="X9" s="21">
        <f t="shared" si="6"/>
        <v>3.1558800000000002</v>
      </c>
      <c r="Y9" s="21">
        <f t="shared" si="7"/>
        <v>0</v>
      </c>
      <c r="Z9" s="21">
        <f t="shared" si="8"/>
        <v>0</v>
      </c>
      <c r="AA9" s="21">
        <f t="shared" si="9"/>
        <v>0.26207999999999998</v>
      </c>
      <c r="AB9" s="6">
        <f t="shared" si="11"/>
        <v>193946.625504</v>
      </c>
      <c r="AC9" s="21">
        <f t="shared" si="12"/>
        <v>31915.267487999994</v>
      </c>
      <c r="AD9" s="21">
        <f t="shared" si="13"/>
        <v>41257.984679999994</v>
      </c>
      <c r="AE9" s="21">
        <f t="shared" si="14"/>
        <v>56192.693183999989</v>
      </c>
      <c r="AF9" s="21">
        <f t="shared" si="15"/>
        <v>43235.640143999997</v>
      </c>
      <c r="AG9" s="21">
        <f t="shared" si="16"/>
        <v>19708.359624000001</v>
      </c>
      <c r="AH9" s="21">
        <f t="shared" si="17"/>
        <v>0</v>
      </c>
      <c r="AI9" s="21">
        <f t="shared" si="18"/>
        <v>0</v>
      </c>
      <c r="AJ9" s="21">
        <f t="shared" si="19"/>
        <v>1636.6803839999998</v>
      </c>
      <c r="AK9" s="5">
        <v>40</v>
      </c>
      <c r="AL9" s="5">
        <v>40</v>
      </c>
      <c r="AM9" s="5">
        <v>2604.04</v>
      </c>
      <c r="AN9" s="5">
        <v>42.3</v>
      </c>
      <c r="AO9" s="5">
        <v>2604.04</v>
      </c>
      <c r="AP9" s="5">
        <v>7.85</v>
      </c>
      <c r="AQ9" s="5">
        <v>0</v>
      </c>
      <c r="AR9" s="5">
        <v>6.73</v>
      </c>
      <c r="AS9" s="5">
        <v>10.67</v>
      </c>
      <c r="AT9" s="5">
        <v>14</v>
      </c>
    </row>
    <row r="10" spans="1:48" ht="12" customHeight="1" x14ac:dyDescent="0.25">
      <c r="A10" s="16">
        <f t="shared" si="20"/>
        <v>6</v>
      </c>
      <c r="B10" s="7" t="s">
        <v>5</v>
      </c>
      <c r="C10" s="9">
        <f t="shared" si="0"/>
        <v>724.96</v>
      </c>
      <c r="D10" s="10">
        <v>724.96</v>
      </c>
      <c r="E10" s="10">
        <v>0</v>
      </c>
      <c r="F10" s="10">
        <v>94.7</v>
      </c>
      <c r="G10" s="10">
        <v>663</v>
      </c>
      <c r="H10" s="16" t="s">
        <v>221</v>
      </c>
      <c r="I10" s="15">
        <v>7</v>
      </c>
      <c r="J10" s="6">
        <v>28.44</v>
      </c>
      <c r="K10" s="14">
        <v>4.68</v>
      </c>
      <c r="L10" s="14">
        <v>6.05</v>
      </c>
      <c r="M10" s="14">
        <v>8.24</v>
      </c>
      <c r="N10" s="14">
        <v>6.34</v>
      </c>
      <c r="O10" s="14">
        <v>2.89</v>
      </c>
      <c r="P10" s="14">
        <v>0</v>
      </c>
      <c r="Q10" s="14">
        <v>0</v>
      </c>
      <c r="R10" s="14">
        <v>0.24</v>
      </c>
      <c r="S10" s="6">
        <f t="shared" si="1"/>
        <v>31.056480000000001</v>
      </c>
      <c r="T10" s="21">
        <f t="shared" si="2"/>
        <v>5.1105599999999995</v>
      </c>
      <c r="U10" s="21">
        <f t="shared" si="3"/>
        <v>6.6066000000000003</v>
      </c>
      <c r="V10" s="21">
        <f t="shared" si="4"/>
        <v>8.9980799999999999</v>
      </c>
      <c r="W10" s="21">
        <f t="shared" si="5"/>
        <v>6.9232800000000001</v>
      </c>
      <c r="X10" s="21">
        <f t="shared" si="6"/>
        <v>3.1558800000000002</v>
      </c>
      <c r="Y10" s="21">
        <f t="shared" si="7"/>
        <v>0</v>
      </c>
      <c r="Z10" s="21">
        <f t="shared" si="8"/>
        <v>0</v>
      </c>
      <c r="AA10" s="21">
        <f t="shared" si="9"/>
        <v>0.26207999999999998</v>
      </c>
      <c r="AB10" s="6">
        <f t="shared" si="11"/>
        <v>258795.40884480003</v>
      </c>
      <c r="AC10" s="21">
        <f t="shared" si="12"/>
        <v>42586.586265599995</v>
      </c>
      <c r="AD10" s="21">
        <f t="shared" si="13"/>
        <v>55053.172416000001</v>
      </c>
      <c r="AE10" s="21">
        <f t="shared" si="14"/>
        <v>74981.510860800001</v>
      </c>
      <c r="AF10" s="21">
        <f t="shared" si="15"/>
        <v>57692.084812800007</v>
      </c>
      <c r="AG10" s="21">
        <f t="shared" si="16"/>
        <v>26298.126988800002</v>
      </c>
      <c r="AH10" s="21">
        <f t="shared" si="17"/>
        <v>0</v>
      </c>
      <c r="AI10" s="21">
        <f t="shared" si="18"/>
        <v>0</v>
      </c>
      <c r="AJ10" s="21">
        <f t="shared" si="19"/>
        <v>2183.9275008</v>
      </c>
      <c r="AK10" s="5">
        <v>40</v>
      </c>
      <c r="AL10" s="5">
        <v>40</v>
      </c>
      <c r="AM10" s="5">
        <v>2604.04</v>
      </c>
      <c r="AN10" s="5">
        <v>42.3</v>
      </c>
      <c r="AO10" s="5">
        <v>2604.04</v>
      </c>
      <c r="AP10" s="5">
        <v>7.85</v>
      </c>
      <c r="AQ10" s="5">
        <v>0</v>
      </c>
      <c r="AR10" s="5">
        <v>6.73</v>
      </c>
      <c r="AS10" s="5">
        <v>10.67</v>
      </c>
      <c r="AT10" s="5">
        <v>14</v>
      </c>
    </row>
    <row r="11" spans="1:48" ht="12" customHeight="1" x14ac:dyDescent="0.25">
      <c r="A11" s="16">
        <f t="shared" si="20"/>
        <v>7</v>
      </c>
      <c r="B11" s="7" t="s">
        <v>6</v>
      </c>
      <c r="C11" s="9">
        <f t="shared" si="0"/>
        <v>1102.18</v>
      </c>
      <c r="D11" s="10">
        <v>1102.18</v>
      </c>
      <c r="E11" s="10">
        <v>0</v>
      </c>
      <c r="F11" s="10">
        <v>139.9</v>
      </c>
      <c r="G11" s="10">
        <v>939</v>
      </c>
      <c r="H11" s="16" t="s">
        <v>221</v>
      </c>
      <c r="I11" s="15">
        <v>7</v>
      </c>
      <c r="J11" s="6">
        <v>28.44</v>
      </c>
      <c r="K11" s="14">
        <v>4.68</v>
      </c>
      <c r="L11" s="14">
        <v>6.05</v>
      </c>
      <c r="M11" s="14">
        <v>8.24</v>
      </c>
      <c r="N11" s="14">
        <v>6.34</v>
      </c>
      <c r="O11" s="14">
        <v>2.89</v>
      </c>
      <c r="P11" s="14">
        <v>0</v>
      </c>
      <c r="Q11" s="14">
        <v>0</v>
      </c>
      <c r="R11" s="14">
        <v>0.24</v>
      </c>
      <c r="S11" s="6">
        <f t="shared" si="1"/>
        <v>31.056480000000001</v>
      </c>
      <c r="T11" s="21">
        <f t="shared" si="2"/>
        <v>5.1105599999999995</v>
      </c>
      <c r="U11" s="21">
        <f t="shared" si="3"/>
        <v>6.6066000000000003</v>
      </c>
      <c r="V11" s="21">
        <f t="shared" si="4"/>
        <v>8.9980799999999999</v>
      </c>
      <c r="W11" s="21">
        <f t="shared" si="5"/>
        <v>6.9232800000000001</v>
      </c>
      <c r="X11" s="21">
        <f t="shared" si="6"/>
        <v>3.1558800000000002</v>
      </c>
      <c r="Y11" s="21">
        <f t="shared" si="7"/>
        <v>0</v>
      </c>
      <c r="Z11" s="21">
        <f t="shared" si="8"/>
        <v>0</v>
      </c>
      <c r="AA11" s="21">
        <f t="shared" si="9"/>
        <v>0.26207999999999998</v>
      </c>
      <c r="AB11" s="6">
        <f t="shared" si="11"/>
        <v>393454.98195839999</v>
      </c>
      <c r="AC11" s="21">
        <f t="shared" si="12"/>
        <v>64745.756524800003</v>
      </c>
      <c r="AD11" s="21">
        <f t="shared" si="13"/>
        <v>83699.108328000002</v>
      </c>
      <c r="AE11" s="21">
        <f t="shared" si="14"/>
        <v>113996.80208640001</v>
      </c>
      <c r="AF11" s="21">
        <f t="shared" si="15"/>
        <v>87711.131702400016</v>
      </c>
      <c r="AG11" s="21">
        <f t="shared" si="16"/>
        <v>39981.888110400003</v>
      </c>
      <c r="AH11" s="21">
        <f t="shared" si="17"/>
        <v>0</v>
      </c>
      <c r="AI11" s="21">
        <f t="shared" si="18"/>
        <v>0</v>
      </c>
      <c r="AJ11" s="21">
        <f t="shared" si="19"/>
        <v>3320.2952064000001</v>
      </c>
      <c r="AK11" s="5">
        <v>40</v>
      </c>
      <c r="AL11" s="5">
        <v>40</v>
      </c>
      <c r="AM11" s="5">
        <v>2604.04</v>
      </c>
      <c r="AN11" s="5">
        <v>42.3</v>
      </c>
      <c r="AO11" s="5">
        <v>2604.04</v>
      </c>
      <c r="AP11" s="5">
        <v>7.85</v>
      </c>
      <c r="AQ11" s="5">
        <v>0</v>
      </c>
      <c r="AR11" s="5">
        <v>6.73</v>
      </c>
      <c r="AS11" s="5">
        <v>10.67</v>
      </c>
      <c r="AT11" s="5">
        <v>14</v>
      </c>
    </row>
    <row r="12" spans="1:48" ht="12" customHeight="1" x14ac:dyDescent="0.25">
      <c r="A12" s="16">
        <f t="shared" si="20"/>
        <v>8</v>
      </c>
      <c r="B12" s="7" t="s">
        <v>7</v>
      </c>
      <c r="C12" s="9">
        <f t="shared" si="0"/>
        <v>1647.35</v>
      </c>
      <c r="D12" s="10">
        <v>1311.85</v>
      </c>
      <c r="E12" s="10">
        <v>335.5</v>
      </c>
      <c r="F12" s="10">
        <v>230.1</v>
      </c>
      <c r="G12" s="10">
        <v>977</v>
      </c>
      <c r="H12" s="16" t="s">
        <v>221</v>
      </c>
      <c r="I12" s="15">
        <v>7</v>
      </c>
      <c r="J12" s="6">
        <v>28.44</v>
      </c>
      <c r="K12" s="14">
        <v>4.68</v>
      </c>
      <c r="L12" s="14">
        <v>6.05</v>
      </c>
      <c r="M12" s="14">
        <v>8.24</v>
      </c>
      <c r="N12" s="14">
        <v>6.34</v>
      </c>
      <c r="O12" s="14">
        <v>2.89</v>
      </c>
      <c r="P12" s="14">
        <v>0</v>
      </c>
      <c r="Q12" s="14">
        <v>0</v>
      </c>
      <c r="R12" s="14">
        <v>0.24</v>
      </c>
      <c r="S12" s="6">
        <f t="shared" si="1"/>
        <v>31.056480000000001</v>
      </c>
      <c r="T12" s="21">
        <f t="shared" si="2"/>
        <v>5.1105599999999995</v>
      </c>
      <c r="U12" s="21">
        <f t="shared" si="3"/>
        <v>6.6066000000000003</v>
      </c>
      <c r="V12" s="21">
        <f t="shared" si="4"/>
        <v>8.9980799999999999</v>
      </c>
      <c r="W12" s="21">
        <f t="shared" si="5"/>
        <v>6.9232800000000001</v>
      </c>
      <c r="X12" s="21">
        <f t="shared" si="6"/>
        <v>3.1558800000000002</v>
      </c>
      <c r="Y12" s="21">
        <f t="shared" si="7"/>
        <v>0</v>
      </c>
      <c r="Z12" s="21">
        <f t="shared" si="8"/>
        <v>0</v>
      </c>
      <c r="AA12" s="21">
        <f t="shared" si="9"/>
        <v>0.26207999999999998</v>
      </c>
      <c r="AB12" s="6">
        <f t="shared" si="11"/>
        <v>588069.15796800004</v>
      </c>
      <c r="AC12" s="21">
        <f t="shared" si="12"/>
        <v>96770.874095999985</v>
      </c>
      <c r="AD12" s="21">
        <f t="shared" si="13"/>
        <v>125099.10006</v>
      </c>
      <c r="AE12" s="21">
        <f t="shared" si="14"/>
        <v>170382.90652799999</v>
      </c>
      <c r="AF12" s="21">
        <f t="shared" si="15"/>
        <v>131095.58584799999</v>
      </c>
      <c r="AG12" s="21">
        <f t="shared" si="16"/>
        <v>59758.082508</v>
      </c>
      <c r="AH12" s="21">
        <f t="shared" si="17"/>
        <v>0</v>
      </c>
      <c r="AI12" s="21">
        <f t="shared" si="18"/>
        <v>0</v>
      </c>
      <c r="AJ12" s="21">
        <f t="shared" si="19"/>
        <v>4962.6089279999997</v>
      </c>
      <c r="AK12" s="5">
        <v>40</v>
      </c>
      <c r="AL12" s="5">
        <v>40</v>
      </c>
      <c r="AM12" s="5">
        <v>2604.04</v>
      </c>
      <c r="AN12" s="5">
        <v>42.3</v>
      </c>
      <c r="AO12" s="5">
        <v>2604.04</v>
      </c>
      <c r="AP12" s="5">
        <v>7.85</v>
      </c>
      <c r="AQ12" s="5">
        <v>0</v>
      </c>
      <c r="AR12" s="5">
        <v>6.73</v>
      </c>
      <c r="AS12" s="5">
        <v>10.67</v>
      </c>
      <c r="AT12" s="5">
        <v>14</v>
      </c>
    </row>
    <row r="13" spans="1:48" ht="12" customHeight="1" x14ac:dyDescent="0.25">
      <c r="A13" s="16">
        <f t="shared" si="20"/>
        <v>9</v>
      </c>
      <c r="B13" s="7" t="s">
        <v>8</v>
      </c>
      <c r="C13" s="9">
        <f t="shared" si="0"/>
        <v>553.4</v>
      </c>
      <c r="D13" s="10">
        <v>553.4</v>
      </c>
      <c r="E13" s="10">
        <v>0</v>
      </c>
      <c r="F13" s="10">
        <v>82.8</v>
      </c>
      <c r="G13" s="10">
        <v>561.5</v>
      </c>
      <c r="H13" s="16" t="s">
        <v>221</v>
      </c>
      <c r="I13" s="15">
        <v>7</v>
      </c>
      <c r="J13" s="6">
        <v>28.44</v>
      </c>
      <c r="K13" s="14">
        <v>4.68</v>
      </c>
      <c r="L13" s="14">
        <v>6.05</v>
      </c>
      <c r="M13" s="14">
        <v>8.24</v>
      </c>
      <c r="N13" s="14">
        <v>6.34</v>
      </c>
      <c r="O13" s="14">
        <v>2.89</v>
      </c>
      <c r="P13" s="14">
        <v>0</v>
      </c>
      <c r="Q13" s="14">
        <v>0</v>
      </c>
      <c r="R13" s="14">
        <v>0.24</v>
      </c>
      <c r="S13" s="6">
        <f t="shared" si="1"/>
        <v>31.056480000000001</v>
      </c>
      <c r="T13" s="21">
        <f t="shared" si="2"/>
        <v>5.1105599999999995</v>
      </c>
      <c r="U13" s="21">
        <f t="shared" si="3"/>
        <v>6.6066000000000003</v>
      </c>
      <c r="V13" s="21">
        <f t="shared" si="4"/>
        <v>8.9980799999999999</v>
      </c>
      <c r="W13" s="21">
        <f t="shared" si="5"/>
        <v>6.9232800000000001</v>
      </c>
      <c r="X13" s="21">
        <f t="shared" si="6"/>
        <v>3.1558800000000002</v>
      </c>
      <c r="Y13" s="21">
        <f t="shared" si="7"/>
        <v>0</v>
      </c>
      <c r="Z13" s="21">
        <f t="shared" si="8"/>
        <v>0</v>
      </c>
      <c r="AA13" s="21">
        <f t="shared" si="9"/>
        <v>0.26207999999999998</v>
      </c>
      <c r="AB13" s="6">
        <f t="shared" si="11"/>
        <v>197552.112192</v>
      </c>
      <c r="AC13" s="21">
        <f t="shared" si="12"/>
        <v>32508.575423999995</v>
      </c>
      <c r="AD13" s="21">
        <f t="shared" si="13"/>
        <v>42024.97464</v>
      </c>
      <c r="AE13" s="21">
        <f t="shared" si="14"/>
        <v>57237.320831999998</v>
      </c>
      <c r="AF13" s="21">
        <f t="shared" si="15"/>
        <v>44039.394911999996</v>
      </c>
      <c r="AG13" s="21">
        <f t="shared" si="16"/>
        <v>20074.739952</v>
      </c>
      <c r="AH13" s="21">
        <f t="shared" si="17"/>
        <v>0</v>
      </c>
      <c r="AI13" s="21">
        <f t="shared" si="18"/>
        <v>0</v>
      </c>
      <c r="AJ13" s="21">
        <f t="shared" si="19"/>
        <v>1667.1064319999998</v>
      </c>
      <c r="AK13" s="5">
        <v>40</v>
      </c>
      <c r="AL13" s="5">
        <v>40</v>
      </c>
      <c r="AM13" s="5">
        <v>2604.04</v>
      </c>
      <c r="AN13" s="5">
        <v>42.3</v>
      </c>
      <c r="AO13" s="5">
        <v>2604.04</v>
      </c>
      <c r="AP13" s="5">
        <v>7.85</v>
      </c>
      <c r="AQ13" s="5">
        <v>0</v>
      </c>
      <c r="AR13" s="5">
        <v>6.73</v>
      </c>
      <c r="AS13" s="5">
        <v>10.67</v>
      </c>
      <c r="AT13" s="5">
        <v>14</v>
      </c>
    </row>
    <row r="14" spans="1:48" ht="12" customHeight="1" x14ac:dyDescent="0.25">
      <c r="A14" s="16">
        <f t="shared" si="20"/>
        <v>10</v>
      </c>
      <c r="B14" s="7" t="s">
        <v>9</v>
      </c>
      <c r="C14" s="9">
        <f t="shared" si="0"/>
        <v>2262.31</v>
      </c>
      <c r="D14" s="10">
        <v>2262.31</v>
      </c>
      <c r="E14" s="10">
        <v>0</v>
      </c>
      <c r="F14" s="10">
        <v>484.5</v>
      </c>
      <c r="G14" s="10">
        <v>505.00000000000006</v>
      </c>
      <c r="H14" s="16" t="s">
        <v>221</v>
      </c>
      <c r="I14" s="15">
        <v>3</v>
      </c>
      <c r="J14" s="6">
        <v>41.34</v>
      </c>
      <c r="K14" s="14">
        <v>4.68</v>
      </c>
      <c r="L14" s="14">
        <v>7.92</v>
      </c>
      <c r="M14" s="14">
        <v>12.32</v>
      </c>
      <c r="N14" s="14">
        <v>6.34</v>
      </c>
      <c r="O14" s="14">
        <v>2.89</v>
      </c>
      <c r="P14" s="14">
        <v>1.66</v>
      </c>
      <c r="Q14" s="14">
        <v>5.29</v>
      </c>
      <c r="R14" s="14">
        <v>0.24</v>
      </c>
      <c r="S14" s="6">
        <f t="shared" si="1"/>
        <v>45.143280000000004</v>
      </c>
      <c r="T14" s="21">
        <f t="shared" si="2"/>
        <v>5.1105599999999995</v>
      </c>
      <c r="U14" s="21">
        <f t="shared" si="3"/>
        <v>8.6486400000000003</v>
      </c>
      <c r="V14" s="21">
        <f t="shared" si="4"/>
        <v>13.453440000000001</v>
      </c>
      <c r="W14" s="21">
        <f t="shared" si="5"/>
        <v>6.9232800000000001</v>
      </c>
      <c r="X14" s="21">
        <f t="shared" si="6"/>
        <v>3.1558800000000002</v>
      </c>
      <c r="Y14" s="21">
        <f t="shared" si="7"/>
        <v>1.8127199999999999</v>
      </c>
      <c r="Z14" s="21">
        <f t="shared" si="8"/>
        <v>5.7766799999999998</v>
      </c>
      <c r="AA14" s="21">
        <f t="shared" si="9"/>
        <v>0.26207999999999998</v>
      </c>
      <c r="AB14" s="6">
        <f t="shared" si="11"/>
        <v>1173911.9350608001</v>
      </c>
      <c r="AC14" s="21">
        <f t="shared" si="12"/>
        <v>132895.69076159998</v>
      </c>
      <c r="AD14" s="21">
        <f t="shared" si="13"/>
        <v>224900.39975039999</v>
      </c>
      <c r="AE14" s="21">
        <f t="shared" si="14"/>
        <v>349845.06627840002</v>
      </c>
      <c r="AF14" s="21">
        <f t="shared" si="15"/>
        <v>180033.90586080001</v>
      </c>
      <c r="AG14" s="21">
        <f t="shared" si="16"/>
        <v>82065.928696799994</v>
      </c>
      <c r="AH14" s="21">
        <f t="shared" si="17"/>
        <v>47138.215099199995</v>
      </c>
      <c r="AI14" s="21">
        <f t="shared" si="18"/>
        <v>150217.5649848</v>
      </c>
      <c r="AJ14" s="21">
        <f t="shared" si="19"/>
        <v>6815.1636287999991</v>
      </c>
      <c r="AK14" s="5">
        <v>40</v>
      </c>
      <c r="AL14" s="5">
        <v>40</v>
      </c>
      <c r="AM14" s="5">
        <v>2604.04</v>
      </c>
      <c r="AN14" s="5">
        <v>42.3</v>
      </c>
      <c r="AO14" s="5">
        <v>2604.04</v>
      </c>
      <c r="AP14" s="5">
        <v>7.85</v>
      </c>
      <c r="AQ14" s="5">
        <v>0</v>
      </c>
      <c r="AR14" s="5">
        <v>6.73</v>
      </c>
      <c r="AS14" s="5">
        <v>10.67</v>
      </c>
      <c r="AT14" s="5">
        <v>14</v>
      </c>
    </row>
    <row r="15" spans="1:48" ht="12" customHeight="1" x14ac:dyDescent="0.25">
      <c r="A15" s="16">
        <f t="shared" si="20"/>
        <v>11</v>
      </c>
      <c r="B15" s="7" t="s">
        <v>10</v>
      </c>
      <c r="C15" s="9">
        <f t="shared" si="0"/>
        <v>2252</v>
      </c>
      <c r="D15" s="10">
        <v>2252</v>
      </c>
      <c r="E15" s="10">
        <v>0</v>
      </c>
      <c r="F15" s="10">
        <v>485.9</v>
      </c>
      <c r="G15" s="10">
        <v>505</v>
      </c>
      <c r="H15" s="16" t="s">
        <v>221</v>
      </c>
      <c r="I15" s="15">
        <v>3</v>
      </c>
      <c r="J15" s="6">
        <v>41.34</v>
      </c>
      <c r="K15" s="14">
        <v>4.68</v>
      </c>
      <c r="L15" s="14">
        <v>7.92</v>
      </c>
      <c r="M15" s="14">
        <v>12.32</v>
      </c>
      <c r="N15" s="14">
        <v>6.34</v>
      </c>
      <c r="O15" s="14">
        <v>2.89</v>
      </c>
      <c r="P15" s="14">
        <v>1.66</v>
      </c>
      <c r="Q15" s="14">
        <v>5.29</v>
      </c>
      <c r="R15" s="14">
        <v>0.24</v>
      </c>
      <c r="S15" s="6">
        <f t="shared" si="1"/>
        <v>45.143280000000004</v>
      </c>
      <c r="T15" s="21">
        <f t="shared" si="2"/>
        <v>5.1105599999999995</v>
      </c>
      <c r="U15" s="21">
        <f t="shared" si="3"/>
        <v>8.6486400000000003</v>
      </c>
      <c r="V15" s="21">
        <f t="shared" si="4"/>
        <v>13.453440000000001</v>
      </c>
      <c r="W15" s="21">
        <f t="shared" si="5"/>
        <v>6.9232800000000001</v>
      </c>
      <c r="X15" s="21">
        <f t="shared" si="6"/>
        <v>3.1558800000000002</v>
      </c>
      <c r="Y15" s="21">
        <f t="shared" si="7"/>
        <v>1.8127199999999999</v>
      </c>
      <c r="Z15" s="21">
        <f t="shared" si="8"/>
        <v>5.7766799999999998</v>
      </c>
      <c r="AA15" s="21">
        <f t="shared" si="9"/>
        <v>0.26207999999999998</v>
      </c>
      <c r="AB15" s="6">
        <f t="shared" si="11"/>
        <v>1168562.0793600001</v>
      </c>
      <c r="AC15" s="21">
        <f t="shared" si="12"/>
        <v>132290.04671999998</v>
      </c>
      <c r="AD15" s="21">
        <f t="shared" si="13"/>
        <v>223875.46368000002</v>
      </c>
      <c r="AE15" s="21">
        <f t="shared" si="14"/>
        <v>348250.72128</v>
      </c>
      <c r="AF15" s="21">
        <f t="shared" si="15"/>
        <v>179213.43936000002</v>
      </c>
      <c r="AG15" s="21">
        <f t="shared" si="16"/>
        <v>81691.930560000008</v>
      </c>
      <c r="AH15" s="21">
        <f t="shared" si="17"/>
        <v>46923.392639999998</v>
      </c>
      <c r="AI15" s="21">
        <f t="shared" si="18"/>
        <v>149532.98015999998</v>
      </c>
      <c r="AJ15" s="21">
        <f t="shared" si="19"/>
        <v>6784.1049600000006</v>
      </c>
      <c r="AK15" s="5">
        <v>40</v>
      </c>
      <c r="AL15" s="5">
        <v>40</v>
      </c>
      <c r="AM15" s="5">
        <v>2604.04</v>
      </c>
      <c r="AN15" s="5">
        <v>42.3</v>
      </c>
      <c r="AO15" s="5">
        <v>2604.04</v>
      </c>
      <c r="AP15" s="5">
        <v>7.85</v>
      </c>
      <c r="AQ15" s="5">
        <v>0</v>
      </c>
      <c r="AR15" s="5">
        <v>6.73</v>
      </c>
      <c r="AS15" s="5">
        <v>10.67</v>
      </c>
      <c r="AT15" s="5">
        <v>14</v>
      </c>
    </row>
    <row r="16" spans="1:48" ht="12" customHeight="1" x14ac:dyDescent="0.25">
      <c r="A16" s="16">
        <f t="shared" si="20"/>
        <v>12</v>
      </c>
      <c r="B16" s="7" t="s">
        <v>11</v>
      </c>
      <c r="C16" s="9">
        <f t="shared" si="0"/>
        <v>2252.2800000000002</v>
      </c>
      <c r="D16" s="10">
        <v>2252.2800000000002</v>
      </c>
      <c r="E16" s="10">
        <v>0</v>
      </c>
      <c r="F16" s="10">
        <v>485.9</v>
      </c>
      <c r="G16" s="10">
        <v>505.00000000000006</v>
      </c>
      <c r="H16" s="16" t="s">
        <v>221</v>
      </c>
      <c r="I16" s="15">
        <v>3</v>
      </c>
      <c r="J16" s="6">
        <v>41.34</v>
      </c>
      <c r="K16" s="14">
        <v>4.68</v>
      </c>
      <c r="L16" s="14">
        <v>7.92</v>
      </c>
      <c r="M16" s="14">
        <v>12.32</v>
      </c>
      <c r="N16" s="14">
        <v>6.34</v>
      </c>
      <c r="O16" s="14">
        <v>2.89</v>
      </c>
      <c r="P16" s="14">
        <v>1.66</v>
      </c>
      <c r="Q16" s="14">
        <v>5.29</v>
      </c>
      <c r="R16" s="14">
        <v>0.24</v>
      </c>
      <c r="S16" s="6">
        <f t="shared" si="1"/>
        <v>45.143280000000004</v>
      </c>
      <c r="T16" s="21">
        <f t="shared" si="2"/>
        <v>5.1105599999999995</v>
      </c>
      <c r="U16" s="21">
        <f t="shared" si="3"/>
        <v>8.6486400000000003</v>
      </c>
      <c r="V16" s="21">
        <f t="shared" si="4"/>
        <v>13.453440000000001</v>
      </c>
      <c r="W16" s="21">
        <f t="shared" si="5"/>
        <v>6.9232800000000001</v>
      </c>
      <c r="X16" s="21">
        <f t="shared" si="6"/>
        <v>3.1558800000000002</v>
      </c>
      <c r="Y16" s="21">
        <f t="shared" si="7"/>
        <v>1.8127199999999999</v>
      </c>
      <c r="Z16" s="21">
        <f t="shared" si="8"/>
        <v>5.7766799999999998</v>
      </c>
      <c r="AA16" s="21">
        <f t="shared" si="9"/>
        <v>0.26207999999999998</v>
      </c>
      <c r="AB16" s="6">
        <f t="shared" si="11"/>
        <v>1168707.3712704002</v>
      </c>
      <c r="AC16" s="21">
        <f t="shared" si="12"/>
        <v>132306.49486079998</v>
      </c>
      <c r="AD16" s="21">
        <f t="shared" si="13"/>
        <v>223903.29899520002</v>
      </c>
      <c r="AE16" s="21">
        <f t="shared" si="14"/>
        <v>348294.02065920003</v>
      </c>
      <c r="AF16" s="21">
        <f t="shared" si="15"/>
        <v>179235.7216704</v>
      </c>
      <c r="AG16" s="21">
        <f t="shared" si="16"/>
        <v>81702.087638400015</v>
      </c>
      <c r="AH16" s="21">
        <f t="shared" si="17"/>
        <v>46929.226809600004</v>
      </c>
      <c r="AI16" s="21">
        <f t="shared" si="18"/>
        <v>149551.57218240001</v>
      </c>
      <c r="AJ16" s="21">
        <f t="shared" si="19"/>
        <v>6784.9484543999997</v>
      </c>
      <c r="AK16" s="5">
        <v>40</v>
      </c>
      <c r="AL16" s="5">
        <v>40</v>
      </c>
      <c r="AM16" s="5">
        <v>2604.04</v>
      </c>
      <c r="AN16" s="5">
        <v>42.3</v>
      </c>
      <c r="AO16" s="5">
        <v>2604.04</v>
      </c>
      <c r="AP16" s="5">
        <v>7.85</v>
      </c>
      <c r="AQ16" s="5">
        <v>0</v>
      </c>
      <c r="AR16" s="5">
        <v>6.73</v>
      </c>
      <c r="AS16" s="5">
        <v>10.67</v>
      </c>
      <c r="AT16" s="5">
        <v>14</v>
      </c>
    </row>
    <row r="17" spans="1:46" ht="12" customHeight="1" x14ac:dyDescent="0.25">
      <c r="A17" s="16">
        <f t="shared" si="20"/>
        <v>13</v>
      </c>
      <c r="B17" s="7" t="s">
        <v>12</v>
      </c>
      <c r="C17" s="9">
        <f t="shared" si="0"/>
        <v>546.05999999999995</v>
      </c>
      <c r="D17" s="10">
        <v>546.05999999999995</v>
      </c>
      <c r="E17" s="10">
        <v>0</v>
      </c>
      <c r="F17" s="10">
        <v>89.7</v>
      </c>
      <c r="G17" s="10">
        <v>590</v>
      </c>
      <c r="H17" s="16" t="s">
        <v>221</v>
      </c>
      <c r="I17" s="15">
        <v>7</v>
      </c>
      <c r="J17" s="6">
        <v>28.44</v>
      </c>
      <c r="K17" s="14">
        <v>4.68</v>
      </c>
      <c r="L17" s="14">
        <v>6.05</v>
      </c>
      <c r="M17" s="14">
        <v>8.24</v>
      </c>
      <c r="N17" s="14">
        <v>6.34</v>
      </c>
      <c r="O17" s="14">
        <v>2.89</v>
      </c>
      <c r="P17" s="14">
        <v>0</v>
      </c>
      <c r="Q17" s="14">
        <v>0</v>
      </c>
      <c r="R17" s="14">
        <v>0.24</v>
      </c>
      <c r="S17" s="6">
        <f t="shared" si="1"/>
        <v>31.056480000000001</v>
      </c>
      <c r="T17" s="21">
        <f t="shared" si="2"/>
        <v>5.1105599999999995</v>
      </c>
      <c r="U17" s="21">
        <f t="shared" si="3"/>
        <v>6.6066000000000003</v>
      </c>
      <c r="V17" s="21">
        <f t="shared" si="4"/>
        <v>8.9980799999999999</v>
      </c>
      <c r="W17" s="21">
        <f t="shared" si="5"/>
        <v>6.9232800000000001</v>
      </c>
      <c r="X17" s="21">
        <f t="shared" si="6"/>
        <v>3.1558800000000002</v>
      </c>
      <c r="Y17" s="21">
        <f t="shared" si="7"/>
        <v>0</v>
      </c>
      <c r="Z17" s="21">
        <f t="shared" si="8"/>
        <v>0</v>
      </c>
      <c r="AA17" s="21">
        <f t="shared" si="9"/>
        <v>0.26207999999999998</v>
      </c>
      <c r="AB17" s="6">
        <f t="shared" si="11"/>
        <v>194931.88721279998</v>
      </c>
      <c r="AC17" s="21">
        <f t="shared" si="12"/>
        <v>32077.399161599995</v>
      </c>
      <c r="AD17" s="21">
        <f t="shared" si="13"/>
        <v>41467.577975999993</v>
      </c>
      <c r="AE17" s="21">
        <f t="shared" si="14"/>
        <v>56478.155788799995</v>
      </c>
      <c r="AF17" s="21">
        <f t="shared" si="15"/>
        <v>43455.280060799996</v>
      </c>
      <c r="AG17" s="21">
        <f t="shared" si="16"/>
        <v>19808.479396800001</v>
      </c>
      <c r="AH17" s="21">
        <f t="shared" si="17"/>
        <v>0</v>
      </c>
      <c r="AI17" s="21">
        <f t="shared" si="18"/>
        <v>0</v>
      </c>
      <c r="AJ17" s="21">
        <f t="shared" si="19"/>
        <v>1644.9948287999998</v>
      </c>
      <c r="AK17" s="5">
        <v>40</v>
      </c>
      <c r="AL17" s="5">
        <v>40</v>
      </c>
      <c r="AM17" s="5">
        <v>2604.04</v>
      </c>
      <c r="AN17" s="5">
        <v>42.3</v>
      </c>
      <c r="AO17" s="5">
        <v>2604.04</v>
      </c>
      <c r="AP17" s="5">
        <v>7.85</v>
      </c>
      <c r="AQ17" s="5">
        <v>0</v>
      </c>
      <c r="AR17" s="5">
        <v>6.73</v>
      </c>
      <c r="AS17" s="5">
        <v>10.67</v>
      </c>
      <c r="AT17" s="5">
        <v>14</v>
      </c>
    </row>
    <row r="18" spans="1:46" ht="12" customHeight="1" x14ac:dyDescent="0.25">
      <c r="A18" s="16">
        <f t="shared" si="20"/>
        <v>14</v>
      </c>
      <c r="B18" s="7" t="s">
        <v>13</v>
      </c>
      <c r="C18" s="9">
        <f t="shared" si="0"/>
        <v>560.67999999999995</v>
      </c>
      <c r="D18" s="10">
        <v>560.67999999999995</v>
      </c>
      <c r="E18" s="10">
        <v>0</v>
      </c>
      <c r="F18" s="10">
        <v>100</v>
      </c>
      <c r="G18" s="10">
        <v>590</v>
      </c>
      <c r="H18" s="16" t="s">
        <v>221</v>
      </c>
      <c r="I18" s="15">
        <v>7</v>
      </c>
      <c r="J18" s="6">
        <v>28.44</v>
      </c>
      <c r="K18" s="14">
        <v>4.68</v>
      </c>
      <c r="L18" s="14">
        <v>6.05</v>
      </c>
      <c r="M18" s="14">
        <v>8.24</v>
      </c>
      <c r="N18" s="14">
        <v>6.34</v>
      </c>
      <c r="O18" s="14">
        <v>2.89</v>
      </c>
      <c r="P18" s="14">
        <v>0</v>
      </c>
      <c r="Q18" s="14">
        <v>0</v>
      </c>
      <c r="R18" s="14">
        <v>0.24</v>
      </c>
      <c r="S18" s="6">
        <f t="shared" si="1"/>
        <v>31.056480000000001</v>
      </c>
      <c r="T18" s="21">
        <f t="shared" si="2"/>
        <v>5.1105599999999995</v>
      </c>
      <c r="U18" s="21">
        <f t="shared" si="3"/>
        <v>6.6066000000000003</v>
      </c>
      <c r="V18" s="21">
        <f t="shared" si="4"/>
        <v>8.9980799999999999</v>
      </c>
      <c r="W18" s="21">
        <f t="shared" si="5"/>
        <v>6.9232800000000001</v>
      </c>
      <c r="X18" s="21">
        <f t="shared" si="6"/>
        <v>3.1558800000000002</v>
      </c>
      <c r="Y18" s="21">
        <f t="shared" si="7"/>
        <v>0</v>
      </c>
      <c r="Z18" s="21">
        <f t="shared" si="8"/>
        <v>0</v>
      </c>
      <c r="AA18" s="21">
        <f t="shared" si="9"/>
        <v>0.26207999999999998</v>
      </c>
      <c r="AB18" s="6">
        <f t="shared" si="11"/>
        <v>200150.9184384</v>
      </c>
      <c r="AC18" s="21">
        <f t="shared" si="12"/>
        <v>32936.22708479999</v>
      </c>
      <c r="AD18" s="21">
        <f t="shared" si="13"/>
        <v>42577.814927999993</v>
      </c>
      <c r="AE18" s="21">
        <f t="shared" si="14"/>
        <v>57990.2801664</v>
      </c>
      <c r="AF18" s="21">
        <f t="shared" si="15"/>
        <v>44618.734982399998</v>
      </c>
      <c r="AG18" s="21">
        <f t="shared" si="16"/>
        <v>20338.8239904</v>
      </c>
      <c r="AH18" s="21">
        <f t="shared" si="17"/>
        <v>0</v>
      </c>
      <c r="AI18" s="21">
        <f t="shared" si="18"/>
        <v>0</v>
      </c>
      <c r="AJ18" s="21">
        <f t="shared" si="19"/>
        <v>1689.0372863999999</v>
      </c>
      <c r="AK18" s="5">
        <v>40</v>
      </c>
      <c r="AL18" s="5">
        <v>40</v>
      </c>
      <c r="AM18" s="5">
        <v>2604.04</v>
      </c>
      <c r="AN18" s="5">
        <v>42.3</v>
      </c>
      <c r="AO18" s="5">
        <v>2604.04</v>
      </c>
      <c r="AP18" s="5">
        <v>7.85</v>
      </c>
      <c r="AQ18" s="5">
        <v>0</v>
      </c>
      <c r="AR18" s="5">
        <v>6.73</v>
      </c>
      <c r="AS18" s="5">
        <v>10.67</v>
      </c>
      <c r="AT18" s="5">
        <v>14</v>
      </c>
    </row>
    <row r="19" spans="1:46" ht="12" customHeight="1" x14ac:dyDescent="0.25">
      <c r="A19" s="16">
        <f t="shared" si="20"/>
        <v>15</v>
      </c>
      <c r="B19" s="7" t="s">
        <v>14</v>
      </c>
      <c r="C19" s="9">
        <f t="shared" si="0"/>
        <v>642.20000000000005</v>
      </c>
      <c r="D19" s="10">
        <v>642.20000000000005</v>
      </c>
      <c r="E19" s="10">
        <v>0</v>
      </c>
      <c r="F19" s="10">
        <v>65.400000000000006</v>
      </c>
      <c r="G19" s="10">
        <v>590</v>
      </c>
      <c r="H19" s="16" t="s">
        <v>221</v>
      </c>
      <c r="I19" s="15">
        <v>7</v>
      </c>
      <c r="J19" s="6">
        <v>28.44</v>
      </c>
      <c r="K19" s="14">
        <v>4.68</v>
      </c>
      <c r="L19" s="14">
        <v>6.05</v>
      </c>
      <c r="M19" s="14">
        <v>8.24</v>
      </c>
      <c r="N19" s="14">
        <v>6.34</v>
      </c>
      <c r="O19" s="14">
        <v>2.89</v>
      </c>
      <c r="P19" s="14">
        <v>0</v>
      </c>
      <c r="Q19" s="14">
        <v>0</v>
      </c>
      <c r="R19" s="14">
        <v>0.24</v>
      </c>
      <c r="S19" s="6">
        <f t="shared" si="1"/>
        <v>31.056480000000001</v>
      </c>
      <c r="T19" s="21">
        <f t="shared" si="2"/>
        <v>5.1105599999999995</v>
      </c>
      <c r="U19" s="21">
        <f t="shared" si="3"/>
        <v>6.6066000000000003</v>
      </c>
      <c r="V19" s="21">
        <f t="shared" si="4"/>
        <v>8.9980799999999999</v>
      </c>
      <c r="W19" s="21">
        <f t="shared" si="5"/>
        <v>6.9232800000000001</v>
      </c>
      <c r="X19" s="21">
        <f t="shared" si="6"/>
        <v>3.1558800000000002</v>
      </c>
      <c r="Y19" s="21">
        <f t="shared" si="7"/>
        <v>0</v>
      </c>
      <c r="Z19" s="21">
        <f t="shared" si="8"/>
        <v>0</v>
      </c>
      <c r="AA19" s="21">
        <f t="shared" si="9"/>
        <v>0.26207999999999998</v>
      </c>
      <c r="AB19" s="6">
        <f t="shared" si="11"/>
        <v>229251.83673600003</v>
      </c>
      <c r="AC19" s="21">
        <f t="shared" si="12"/>
        <v>37724.985792000007</v>
      </c>
      <c r="AD19" s="21">
        <f t="shared" si="13"/>
        <v>48768.411120000004</v>
      </c>
      <c r="AE19" s="21">
        <f t="shared" si="14"/>
        <v>66421.769855999999</v>
      </c>
      <c r="AF19" s="21">
        <f t="shared" si="15"/>
        <v>51106.070496</v>
      </c>
      <c r="AG19" s="21">
        <f t="shared" si="16"/>
        <v>23295.984816000004</v>
      </c>
      <c r="AH19" s="21">
        <f t="shared" si="17"/>
        <v>0</v>
      </c>
      <c r="AI19" s="21">
        <f t="shared" si="18"/>
        <v>0</v>
      </c>
      <c r="AJ19" s="21">
        <f t="shared" si="19"/>
        <v>1934.614656</v>
      </c>
      <c r="AK19" s="5">
        <v>40</v>
      </c>
      <c r="AL19" s="5">
        <v>40</v>
      </c>
      <c r="AM19" s="5">
        <v>2604.04</v>
      </c>
      <c r="AN19" s="5">
        <v>42.3</v>
      </c>
      <c r="AO19" s="5">
        <v>2604.04</v>
      </c>
      <c r="AP19" s="5">
        <v>7.85</v>
      </c>
      <c r="AQ19" s="5">
        <v>0</v>
      </c>
      <c r="AR19" s="5">
        <v>6.73</v>
      </c>
      <c r="AS19" s="5">
        <v>10.67</v>
      </c>
      <c r="AT19" s="5">
        <v>14</v>
      </c>
    </row>
    <row r="20" spans="1:46" ht="12" customHeight="1" x14ac:dyDescent="0.25">
      <c r="A20" s="16">
        <f t="shared" si="20"/>
        <v>16</v>
      </c>
      <c r="B20" s="7" t="s">
        <v>15</v>
      </c>
      <c r="C20" s="9">
        <f t="shared" si="0"/>
        <v>646.79999999999995</v>
      </c>
      <c r="D20" s="10">
        <v>646.79999999999995</v>
      </c>
      <c r="E20" s="10">
        <v>0</v>
      </c>
      <c r="F20" s="10">
        <v>65.400000000000006</v>
      </c>
      <c r="G20" s="10">
        <v>590</v>
      </c>
      <c r="H20" s="16" t="s">
        <v>221</v>
      </c>
      <c r="I20" s="15">
        <v>7</v>
      </c>
      <c r="J20" s="6">
        <v>28.44</v>
      </c>
      <c r="K20" s="14">
        <v>4.68</v>
      </c>
      <c r="L20" s="14">
        <v>6.05</v>
      </c>
      <c r="M20" s="14">
        <v>8.24</v>
      </c>
      <c r="N20" s="14">
        <v>6.34</v>
      </c>
      <c r="O20" s="14">
        <v>2.89</v>
      </c>
      <c r="P20" s="14">
        <v>0</v>
      </c>
      <c r="Q20" s="14">
        <v>0</v>
      </c>
      <c r="R20" s="14">
        <v>0.24</v>
      </c>
      <c r="S20" s="6">
        <f t="shared" si="1"/>
        <v>31.056480000000001</v>
      </c>
      <c r="T20" s="21">
        <f t="shared" si="2"/>
        <v>5.1105599999999995</v>
      </c>
      <c r="U20" s="21">
        <f t="shared" si="3"/>
        <v>6.6066000000000003</v>
      </c>
      <c r="V20" s="21">
        <f t="shared" si="4"/>
        <v>8.9980799999999999</v>
      </c>
      <c r="W20" s="21">
        <f t="shared" si="5"/>
        <v>6.9232800000000001</v>
      </c>
      <c r="X20" s="21">
        <f t="shared" si="6"/>
        <v>3.1558800000000002</v>
      </c>
      <c r="Y20" s="21">
        <f t="shared" si="7"/>
        <v>0</v>
      </c>
      <c r="Z20" s="21">
        <f t="shared" si="8"/>
        <v>0</v>
      </c>
      <c r="AA20" s="21">
        <f t="shared" si="9"/>
        <v>0.26207999999999998</v>
      </c>
      <c r="AB20" s="6">
        <f t="shared" si="11"/>
        <v>230893.93958399998</v>
      </c>
      <c r="AC20" s="21">
        <f t="shared" si="12"/>
        <v>37995.205247999998</v>
      </c>
      <c r="AD20" s="21">
        <f t="shared" si="13"/>
        <v>49117.733279999993</v>
      </c>
      <c r="AE20" s="21">
        <f t="shared" si="14"/>
        <v>66897.540863999995</v>
      </c>
      <c r="AF20" s="21">
        <f t="shared" si="15"/>
        <v>51472.137023999996</v>
      </c>
      <c r="AG20" s="21">
        <f t="shared" si="16"/>
        <v>23462.851103999998</v>
      </c>
      <c r="AH20" s="21">
        <f t="shared" si="17"/>
        <v>0</v>
      </c>
      <c r="AI20" s="21">
        <f t="shared" si="18"/>
        <v>0</v>
      </c>
      <c r="AJ20" s="21">
        <f t="shared" si="19"/>
        <v>1948.4720639999996</v>
      </c>
      <c r="AK20" s="5">
        <v>40</v>
      </c>
      <c r="AL20" s="5">
        <v>40</v>
      </c>
      <c r="AM20" s="5">
        <v>2604.04</v>
      </c>
      <c r="AN20" s="5">
        <v>42.3</v>
      </c>
      <c r="AO20" s="5">
        <v>2604.04</v>
      </c>
      <c r="AP20" s="5">
        <v>7.85</v>
      </c>
      <c r="AQ20" s="5">
        <v>0</v>
      </c>
      <c r="AR20" s="5">
        <v>6.73</v>
      </c>
      <c r="AS20" s="5">
        <v>10.67</v>
      </c>
      <c r="AT20" s="5">
        <v>14</v>
      </c>
    </row>
    <row r="21" spans="1:46" ht="12" customHeight="1" x14ac:dyDescent="0.25">
      <c r="A21" s="16">
        <f t="shared" si="20"/>
        <v>17</v>
      </c>
      <c r="B21" s="7" t="s">
        <v>16</v>
      </c>
      <c r="C21" s="9">
        <f t="shared" si="0"/>
        <v>633</v>
      </c>
      <c r="D21" s="10">
        <v>633</v>
      </c>
      <c r="E21" s="10">
        <v>0</v>
      </c>
      <c r="F21" s="10">
        <v>65.400000000000006</v>
      </c>
      <c r="G21" s="10">
        <v>590</v>
      </c>
      <c r="H21" s="16" t="s">
        <v>221</v>
      </c>
      <c r="I21" s="15">
        <v>7</v>
      </c>
      <c r="J21" s="6">
        <v>28.44</v>
      </c>
      <c r="K21" s="14">
        <v>4.68</v>
      </c>
      <c r="L21" s="14">
        <v>6.05</v>
      </c>
      <c r="M21" s="14">
        <v>8.24</v>
      </c>
      <c r="N21" s="14">
        <v>6.34</v>
      </c>
      <c r="O21" s="14">
        <v>2.89</v>
      </c>
      <c r="P21" s="14">
        <v>0</v>
      </c>
      <c r="Q21" s="14">
        <v>0</v>
      </c>
      <c r="R21" s="14">
        <v>0.24</v>
      </c>
      <c r="S21" s="6">
        <f t="shared" si="1"/>
        <v>31.056480000000001</v>
      </c>
      <c r="T21" s="21">
        <f t="shared" si="2"/>
        <v>5.1105599999999995</v>
      </c>
      <c r="U21" s="21">
        <f t="shared" si="3"/>
        <v>6.6066000000000003</v>
      </c>
      <c r="V21" s="21">
        <f t="shared" si="4"/>
        <v>8.9980799999999999</v>
      </c>
      <c r="W21" s="21">
        <f t="shared" si="5"/>
        <v>6.9232800000000001</v>
      </c>
      <c r="X21" s="21">
        <f t="shared" si="6"/>
        <v>3.1558800000000002</v>
      </c>
      <c r="Y21" s="21">
        <f t="shared" si="7"/>
        <v>0</v>
      </c>
      <c r="Z21" s="21">
        <f t="shared" si="8"/>
        <v>0</v>
      </c>
      <c r="AA21" s="21">
        <f t="shared" si="9"/>
        <v>0.26207999999999998</v>
      </c>
      <c r="AB21" s="6">
        <f t="shared" si="11"/>
        <v>225967.63104000001</v>
      </c>
      <c r="AC21" s="21">
        <f t="shared" si="12"/>
        <v>37184.546879999994</v>
      </c>
      <c r="AD21" s="21">
        <f t="shared" si="13"/>
        <v>48069.766800000005</v>
      </c>
      <c r="AE21" s="21">
        <f t="shared" si="14"/>
        <v>65470.227840000007</v>
      </c>
      <c r="AF21" s="21">
        <f t="shared" si="15"/>
        <v>50373.937440000002</v>
      </c>
      <c r="AG21" s="21">
        <f t="shared" si="16"/>
        <v>22962.252240000002</v>
      </c>
      <c r="AH21" s="21">
        <f t="shared" si="17"/>
        <v>0</v>
      </c>
      <c r="AI21" s="21">
        <f t="shared" si="18"/>
        <v>0</v>
      </c>
      <c r="AJ21" s="21">
        <f t="shared" si="19"/>
        <v>1906.89984</v>
      </c>
      <c r="AK21" s="5">
        <v>40</v>
      </c>
      <c r="AL21" s="5">
        <v>40</v>
      </c>
      <c r="AM21" s="5">
        <v>2604.04</v>
      </c>
      <c r="AN21" s="5">
        <v>42.3</v>
      </c>
      <c r="AO21" s="5">
        <v>2604.04</v>
      </c>
      <c r="AP21" s="5">
        <v>7.85</v>
      </c>
      <c r="AQ21" s="5">
        <v>0</v>
      </c>
      <c r="AR21" s="5">
        <v>6.73</v>
      </c>
      <c r="AS21" s="5">
        <v>10.67</v>
      </c>
      <c r="AT21" s="5">
        <v>14</v>
      </c>
    </row>
    <row r="22" spans="1:46" ht="12" customHeight="1" x14ac:dyDescent="0.25">
      <c r="A22" s="16">
        <f t="shared" si="20"/>
        <v>18</v>
      </c>
      <c r="B22" s="7" t="s">
        <v>17</v>
      </c>
      <c r="C22" s="9">
        <f t="shared" si="0"/>
        <v>604.79999999999995</v>
      </c>
      <c r="D22" s="10">
        <v>604.79999999999995</v>
      </c>
      <c r="E22" s="10">
        <v>0</v>
      </c>
      <c r="F22" s="10">
        <v>67.400000000000006</v>
      </c>
      <c r="G22" s="10">
        <v>590</v>
      </c>
      <c r="H22" s="16" t="s">
        <v>221</v>
      </c>
      <c r="I22" s="15">
        <v>7</v>
      </c>
      <c r="J22" s="6">
        <v>28.44</v>
      </c>
      <c r="K22" s="14">
        <v>4.68</v>
      </c>
      <c r="L22" s="14">
        <v>6.05</v>
      </c>
      <c r="M22" s="14">
        <v>8.24</v>
      </c>
      <c r="N22" s="14">
        <v>6.34</v>
      </c>
      <c r="O22" s="14">
        <v>2.89</v>
      </c>
      <c r="P22" s="14">
        <v>0</v>
      </c>
      <c r="Q22" s="14">
        <v>0</v>
      </c>
      <c r="R22" s="14">
        <v>0.24</v>
      </c>
      <c r="S22" s="6">
        <f t="shared" si="1"/>
        <v>31.056480000000001</v>
      </c>
      <c r="T22" s="21">
        <f t="shared" si="2"/>
        <v>5.1105599999999995</v>
      </c>
      <c r="U22" s="21">
        <f t="shared" si="3"/>
        <v>6.6066000000000003</v>
      </c>
      <c r="V22" s="21">
        <f t="shared" si="4"/>
        <v>8.9980799999999999</v>
      </c>
      <c r="W22" s="21">
        <f t="shared" si="5"/>
        <v>6.9232800000000001</v>
      </c>
      <c r="X22" s="21">
        <f t="shared" si="6"/>
        <v>3.1558800000000002</v>
      </c>
      <c r="Y22" s="21">
        <f t="shared" si="7"/>
        <v>0</v>
      </c>
      <c r="Z22" s="21">
        <f t="shared" si="8"/>
        <v>0</v>
      </c>
      <c r="AA22" s="21">
        <f t="shared" si="9"/>
        <v>0.26207999999999998</v>
      </c>
      <c r="AB22" s="6">
        <f t="shared" si="11"/>
        <v>215900.82662399998</v>
      </c>
      <c r="AC22" s="21">
        <f t="shared" si="12"/>
        <v>35527.984127999996</v>
      </c>
      <c r="AD22" s="21">
        <f t="shared" si="13"/>
        <v>45928.270080000002</v>
      </c>
      <c r="AE22" s="21">
        <f t="shared" si="14"/>
        <v>62553.544703999993</v>
      </c>
      <c r="AF22" s="21">
        <f t="shared" si="15"/>
        <v>48129.790463999991</v>
      </c>
      <c r="AG22" s="21">
        <f t="shared" si="16"/>
        <v>21939.289344000001</v>
      </c>
      <c r="AH22" s="21">
        <f t="shared" si="17"/>
        <v>0</v>
      </c>
      <c r="AI22" s="21">
        <f t="shared" si="18"/>
        <v>0</v>
      </c>
      <c r="AJ22" s="21">
        <f t="shared" si="19"/>
        <v>1821.9479039999997</v>
      </c>
      <c r="AK22" s="5">
        <v>40</v>
      </c>
      <c r="AL22" s="5">
        <v>40</v>
      </c>
      <c r="AM22" s="5">
        <v>2604.04</v>
      </c>
      <c r="AN22" s="5">
        <v>42.3</v>
      </c>
      <c r="AO22" s="5">
        <v>2604.04</v>
      </c>
      <c r="AP22" s="5">
        <v>7.85</v>
      </c>
      <c r="AQ22" s="5">
        <v>0</v>
      </c>
      <c r="AR22" s="5">
        <v>6.73</v>
      </c>
      <c r="AS22" s="5">
        <v>10.67</v>
      </c>
      <c r="AT22" s="5">
        <v>14</v>
      </c>
    </row>
    <row r="23" spans="1:46" ht="12" customHeight="1" x14ac:dyDescent="0.25">
      <c r="A23" s="16">
        <f t="shared" si="20"/>
        <v>19</v>
      </c>
      <c r="B23" s="7" t="s">
        <v>18</v>
      </c>
      <c r="C23" s="9">
        <f t="shared" si="0"/>
        <v>1021.96</v>
      </c>
      <c r="D23" s="10">
        <v>1021.96</v>
      </c>
      <c r="E23" s="10">
        <v>0</v>
      </c>
      <c r="F23" s="10">
        <v>90.7</v>
      </c>
      <c r="G23" s="10">
        <v>665.00000000000011</v>
      </c>
      <c r="H23" s="16" t="s">
        <v>221</v>
      </c>
      <c r="I23" s="15">
        <v>7</v>
      </c>
      <c r="J23" s="6">
        <v>28.44</v>
      </c>
      <c r="K23" s="14">
        <v>4.68</v>
      </c>
      <c r="L23" s="14">
        <v>6.05</v>
      </c>
      <c r="M23" s="14">
        <v>8.24</v>
      </c>
      <c r="N23" s="14">
        <v>6.34</v>
      </c>
      <c r="O23" s="14">
        <v>2.89</v>
      </c>
      <c r="P23" s="14">
        <v>0</v>
      </c>
      <c r="Q23" s="14">
        <v>0</v>
      </c>
      <c r="R23" s="14">
        <v>0.24</v>
      </c>
      <c r="S23" s="6">
        <f t="shared" si="1"/>
        <v>31.056480000000001</v>
      </c>
      <c r="T23" s="21">
        <f t="shared" si="2"/>
        <v>5.1105599999999995</v>
      </c>
      <c r="U23" s="21">
        <f t="shared" si="3"/>
        <v>6.6066000000000003</v>
      </c>
      <c r="V23" s="21">
        <f t="shared" si="4"/>
        <v>8.9980799999999999</v>
      </c>
      <c r="W23" s="21">
        <f t="shared" si="5"/>
        <v>6.9232800000000001</v>
      </c>
      <c r="X23" s="21">
        <f t="shared" si="6"/>
        <v>3.1558800000000002</v>
      </c>
      <c r="Y23" s="21">
        <f t="shared" si="7"/>
        <v>0</v>
      </c>
      <c r="Z23" s="21">
        <f t="shared" si="8"/>
        <v>0</v>
      </c>
      <c r="AA23" s="21">
        <f t="shared" si="9"/>
        <v>0.26207999999999998</v>
      </c>
      <c r="AB23" s="6">
        <f t="shared" si="11"/>
        <v>364818.13620479999</v>
      </c>
      <c r="AC23" s="21">
        <f t="shared" si="12"/>
        <v>60033.364185599996</v>
      </c>
      <c r="AD23" s="21">
        <f t="shared" si="13"/>
        <v>77607.233616000012</v>
      </c>
      <c r="AE23" s="21">
        <f t="shared" si="14"/>
        <v>105699.76942079999</v>
      </c>
      <c r="AF23" s="21">
        <f t="shared" si="15"/>
        <v>81327.249772800016</v>
      </c>
      <c r="AG23" s="21">
        <f t="shared" si="16"/>
        <v>37071.885148800007</v>
      </c>
      <c r="AH23" s="21">
        <f t="shared" si="17"/>
        <v>0</v>
      </c>
      <c r="AI23" s="21">
        <f t="shared" si="18"/>
        <v>0</v>
      </c>
      <c r="AJ23" s="21">
        <f t="shared" si="19"/>
        <v>3078.6340608</v>
      </c>
      <c r="AK23" s="5">
        <v>40</v>
      </c>
      <c r="AL23" s="5">
        <v>40</v>
      </c>
      <c r="AM23" s="5">
        <v>2604.04</v>
      </c>
      <c r="AN23" s="5">
        <v>42.3</v>
      </c>
      <c r="AO23" s="5">
        <v>2604.04</v>
      </c>
      <c r="AP23" s="5">
        <v>7.85</v>
      </c>
      <c r="AQ23" s="5">
        <v>0</v>
      </c>
      <c r="AR23" s="5">
        <v>6.73</v>
      </c>
      <c r="AS23" s="5">
        <v>10.67</v>
      </c>
      <c r="AT23" s="5">
        <v>14</v>
      </c>
    </row>
    <row r="24" spans="1:46" ht="12" customHeight="1" x14ac:dyDescent="0.25">
      <c r="A24" s="16">
        <f t="shared" si="20"/>
        <v>20</v>
      </c>
      <c r="B24" s="7" t="s">
        <v>236</v>
      </c>
      <c r="C24" s="9">
        <f t="shared" si="0"/>
        <v>385.6</v>
      </c>
      <c r="D24" s="10">
        <v>385.6</v>
      </c>
      <c r="E24" s="10">
        <v>0</v>
      </c>
      <c r="F24" s="10">
        <v>54.9</v>
      </c>
      <c r="G24" s="10">
        <v>510</v>
      </c>
      <c r="H24" s="16" t="s">
        <v>222</v>
      </c>
      <c r="I24" s="15">
        <v>9</v>
      </c>
      <c r="J24" s="6">
        <v>22.98</v>
      </c>
      <c r="K24" s="14">
        <v>3.58</v>
      </c>
      <c r="L24" s="14">
        <v>4.67</v>
      </c>
      <c r="M24" s="14">
        <v>7.75</v>
      </c>
      <c r="N24" s="14">
        <v>4.5199999999999996</v>
      </c>
      <c r="O24" s="14">
        <v>2.2200000000000002</v>
      </c>
      <c r="P24" s="14">
        <v>0</v>
      </c>
      <c r="Q24" s="14">
        <v>0</v>
      </c>
      <c r="R24" s="14">
        <v>0.24</v>
      </c>
      <c r="S24" s="6">
        <f t="shared" si="1"/>
        <v>25.094160000000002</v>
      </c>
      <c r="T24" s="21">
        <f t="shared" si="2"/>
        <v>3.9093599999999999</v>
      </c>
      <c r="U24" s="21">
        <f t="shared" si="3"/>
        <v>5.09964</v>
      </c>
      <c r="V24" s="21">
        <f t="shared" si="4"/>
        <v>8.4629999999999992</v>
      </c>
      <c r="W24" s="21">
        <f t="shared" si="5"/>
        <v>4.9358399999999998</v>
      </c>
      <c r="X24" s="21">
        <f t="shared" si="6"/>
        <v>2.4242400000000002</v>
      </c>
      <c r="Y24" s="21">
        <f t="shared" si="7"/>
        <v>0</v>
      </c>
      <c r="Z24" s="21">
        <f t="shared" si="8"/>
        <v>0</v>
      </c>
      <c r="AA24" s="21">
        <f t="shared" si="9"/>
        <v>0.26207999999999998</v>
      </c>
      <c r="AB24" s="6">
        <f t="shared" si="11"/>
        <v>111224.37657600001</v>
      </c>
      <c r="AC24" s="21">
        <f t="shared" si="12"/>
        <v>17327.383296</v>
      </c>
      <c r="AD24" s="21">
        <f t="shared" si="13"/>
        <v>22603.039104000003</v>
      </c>
      <c r="AE24" s="21">
        <f t="shared" si="14"/>
        <v>37510.396800000002</v>
      </c>
      <c r="AF24" s="21">
        <f t="shared" si="15"/>
        <v>21877.031424000001</v>
      </c>
      <c r="AG24" s="21">
        <f t="shared" si="16"/>
        <v>10744.913664000002</v>
      </c>
      <c r="AH24" s="21">
        <f t="shared" si="17"/>
        <v>0</v>
      </c>
      <c r="AI24" s="21">
        <f t="shared" si="18"/>
        <v>0</v>
      </c>
      <c r="AJ24" s="21">
        <f t="shared" si="19"/>
        <v>1161.612288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7.85</v>
      </c>
      <c r="AQ24" s="5">
        <v>0</v>
      </c>
      <c r="AR24" s="5">
        <v>6.73</v>
      </c>
      <c r="AS24" s="5">
        <v>10.67</v>
      </c>
      <c r="AT24" s="5">
        <v>14</v>
      </c>
    </row>
    <row r="25" spans="1:46" ht="12" customHeight="1" x14ac:dyDescent="0.25">
      <c r="A25" s="16">
        <f t="shared" si="20"/>
        <v>21</v>
      </c>
      <c r="B25" s="7" t="s">
        <v>237</v>
      </c>
      <c r="C25" s="9">
        <f t="shared" si="0"/>
        <v>385.6</v>
      </c>
      <c r="D25" s="10">
        <v>385.6</v>
      </c>
      <c r="E25" s="10">
        <v>0</v>
      </c>
      <c r="F25" s="10">
        <v>54.9</v>
      </c>
      <c r="G25" s="10">
        <v>510</v>
      </c>
      <c r="H25" s="16" t="s">
        <v>222</v>
      </c>
      <c r="I25" s="15">
        <v>9</v>
      </c>
      <c r="J25" s="6">
        <v>22.98</v>
      </c>
      <c r="K25" s="14">
        <v>3.58</v>
      </c>
      <c r="L25" s="14">
        <v>4.67</v>
      </c>
      <c r="M25" s="14">
        <v>7.75</v>
      </c>
      <c r="N25" s="14">
        <v>4.5199999999999996</v>
      </c>
      <c r="O25" s="14">
        <v>2.2200000000000002</v>
      </c>
      <c r="P25" s="14">
        <v>0</v>
      </c>
      <c r="Q25" s="14">
        <v>0</v>
      </c>
      <c r="R25" s="14">
        <v>0.24</v>
      </c>
      <c r="S25" s="6">
        <f t="shared" si="1"/>
        <v>25.094160000000002</v>
      </c>
      <c r="T25" s="21">
        <f t="shared" si="2"/>
        <v>3.9093599999999999</v>
      </c>
      <c r="U25" s="21">
        <f t="shared" si="3"/>
        <v>5.09964</v>
      </c>
      <c r="V25" s="21">
        <f t="shared" si="4"/>
        <v>8.4629999999999992</v>
      </c>
      <c r="W25" s="21">
        <f t="shared" si="5"/>
        <v>4.9358399999999998</v>
      </c>
      <c r="X25" s="21">
        <f t="shared" si="6"/>
        <v>2.4242400000000002</v>
      </c>
      <c r="Y25" s="21">
        <f t="shared" si="7"/>
        <v>0</v>
      </c>
      <c r="Z25" s="21">
        <f t="shared" si="8"/>
        <v>0</v>
      </c>
      <c r="AA25" s="21">
        <f t="shared" si="9"/>
        <v>0.26207999999999998</v>
      </c>
      <c r="AB25" s="6">
        <f t="shared" si="11"/>
        <v>111224.37657600001</v>
      </c>
      <c r="AC25" s="21">
        <f t="shared" si="12"/>
        <v>17327.383296</v>
      </c>
      <c r="AD25" s="21">
        <f t="shared" si="13"/>
        <v>22603.039104000003</v>
      </c>
      <c r="AE25" s="21">
        <f t="shared" si="14"/>
        <v>37510.396800000002</v>
      </c>
      <c r="AF25" s="21">
        <f t="shared" si="15"/>
        <v>21877.031424000001</v>
      </c>
      <c r="AG25" s="21">
        <f t="shared" si="16"/>
        <v>10744.913664000002</v>
      </c>
      <c r="AH25" s="21">
        <f t="shared" si="17"/>
        <v>0</v>
      </c>
      <c r="AI25" s="21">
        <f t="shared" si="18"/>
        <v>0</v>
      </c>
      <c r="AJ25" s="21">
        <f t="shared" si="19"/>
        <v>1161.612288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7.85</v>
      </c>
      <c r="AQ25" s="5">
        <v>0</v>
      </c>
      <c r="AR25" s="5">
        <v>6.73</v>
      </c>
      <c r="AS25" s="5">
        <v>10.67</v>
      </c>
      <c r="AT25" s="5">
        <v>14</v>
      </c>
    </row>
    <row r="26" spans="1:46" ht="12" customHeight="1" x14ac:dyDescent="0.25">
      <c r="A26" s="16">
        <f t="shared" si="20"/>
        <v>22</v>
      </c>
      <c r="B26" s="7" t="s">
        <v>19</v>
      </c>
      <c r="C26" s="9">
        <f t="shared" si="0"/>
        <v>10450.300000000001</v>
      </c>
      <c r="D26" s="10">
        <v>9759.6</v>
      </c>
      <c r="E26" s="10">
        <v>690.7</v>
      </c>
      <c r="F26" s="10">
        <v>2001.5</v>
      </c>
      <c r="G26" s="10">
        <v>1350</v>
      </c>
      <c r="H26" s="16" t="s">
        <v>220</v>
      </c>
      <c r="I26" s="15">
        <v>3</v>
      </c>
      <c r="J26" s="6">
        <v>41.34</v>
      </c>
      <c r="K26" s="14">
        <v>4.68</v>
      </c>
      <c r="L26" s="14">
        <v>7.92</v>
      </c>
      <c r="M26" s="14">
        <v>12.32</v>
      </c>
      <c r="N26" s="14">
        <v>6.34</v>
      </c>
      <c r="O26" s="14">
        <v>2.89</v>
      </c>
      <c r="P26" s="14">
        <v>1.66</v>
      </c>
      <c r="Q26" s="14">
        <v>5.29</v>
      </c>
      <c r="R26" s="14">
        <v>0.24</v>
      </c>
      <c r="S26" s="6">
        <f t="shared" si="1"/>
        <v>45.143280000000004</v>
      </c>
      <c r="T26" s="21">
        <f t="shared" si="2"/>
        <v>5.1105599999999995</v>
      </c>
      <c r="U26" s="21">
        <f t="shared" si="3"/>
        <v>8.6486400000000003</v>
      </c>
      <c r="V26" s="21">
        <f t="shared" si="4"/>
        <v>13.453440000000001</v>
      </c>
      <c r="W26" s="21">
        <f t="shared" si="5"/>
        <v>6.9232800000000001</v>
      </c>
      <c r="X26" s="21">
        <f t="shared" si="6"/>
        <v>3.1558800000000002</v>
      </c>
      <c r="Y26" s="21">
        <f t="shared" si="7"/>
        <v>1.8127199999999999</v>
      </c>
      <c r="Z26" s="21">
        <f t="shared" si="8"/>
        <v>5.7766799999999998</v>
      </c>
      <c r="AA26" s="21">
        <f t="shared" si="9"/>
        <v>0.26207999999999998</v>
      </c>
      <c r="AB26" s="6">
        <f t="shared" si="11"/>
        <v>5422657.3259040006</v>
      </c>
      <c r="AC26" s="21">
        <f t="shared" si="12"/>
        <v>613885.73500799993</v>
      </c>
      <c r="AD26" s="21">
        <f t="shared" si="13"/>
        <v>1038883.5515520001</v>
      </c>
      <c r="AE26" s="21">
        <f t="shared" si="14"/>
        <v>1616041.0801920001</v>
      </c>
      <c r="AF26" s="21">
        <f t="shared" si="15"/>
        <v>831631.52990400011</v>
      </c>
      <c r="AG26" s="21">
        <f t="shared" si="16"/>
        <v>379087.5585840001</v>
      </c>
      <c r="AH26" s="21">
        <f t="shared" si="17"/>
        <v>217745.79489600001</v>
      </c>
      <c r="AI26" s="21">
        <f t="shared" si="18"/>
        <v>693900.756024</v>
      </c>
      <c r="AJ26" s="21">
        <f t="shared" si="19"/>
        <v>31481.319744</v>
      </c>
      <c r="AK26" s="5">
        <v>40</v>
      </c>
      <c r="AL26" s="5">
        <v>40</v>
      </c>
      <c r="AM26" s="5">
        <v>2604.04</v>
      </c>
      <c r="AN26" s="5">
        <v>42.3</v>
      </c>
      <c r="AO26" s="5">
        <v>2604.04</v>
      </c>
      <c r="AP26" s="5">
        <v>7.85</v>
      </c>
      <c r="AQ26" s="5">
        <v>0</v>
      </c>
      <c r="AR26" s="5">
        <v>6.73</v>
      </c>
      <c r="AS26" s="5">
        <v>10.67</v>
      </c>
      <c r="AT26" s="5">
        <v>14</v>
      </c>
    </row>
    <row r="27" spans="1:46" ht="12" customHeight="1" x14ac:dyDescent="0.25">
      <c r="A27" s="16">
        <f t="shared" si="20"/>
        <v>23</v>
      </c>
      <c r="B27" s="7" t="s">
        <v>20</v>
      </c>
      <c r="C27" s="9">
        <f t="shared" si="0"/>
        <v>3844.53</v>
      </c>
      <c r="D27" s="10">
        <v>3633.53</v>
      </c>
      <c r="E27" s="10">
        <v>211</v>
      </c>
      <c r="F27" s="10">
        <v>808.1</v>
      </c>
      <c r="G27" s="10">
        <v>702</v>
      </c>
      <c r="H27" s="16" t="s">
        <v>220</v>
      </c>
      <c r="I27" s="15">
        <v>3</v>
      </c>
      <c r="J27" s="6">
        <v>41.34</v>
      </c>
      <c r="K27" s="14">
        <v>4.68</v>
      </c>
      <c r="L27" s="14">
        <v>7.92</v>
      </c>
      <c r="M27" s="14">
        <v>12.32</v>
      </c>
      <c r="N27" s="14">
        <v>6.34</v>
      </c>
      <c r="O27" s="14">
        <v>2.89</v>
      </c>
      <c r="P27" s="14">
        <v>1.66</v>
      </c>
      <c r="Q27" s="14">
        <v>5.29</v>
      </c>
      <c r="R27" s="14">
        <v>0.24</v>
      </c>
      <c r="S27" s="6">
        <f t="shared" si="1"/>
        <v>45.143280000000004</v>
      </c>
      <c r="T27" s="21">
        <f t="shared" si="2"/>
        <v>5.1105599999999995</v>
      </c>
      <c r="U27" s="21">
        <f t="shared" si="3"/>
        <v>8.6486400000000003</v>
      </c>
      <c r="V27" s="21">
        <f t="shared" si="4"/>
        <v>13.453440000000001</v>
      </c>
      <c r="W27" s="21">
        <f t="shared" si="5"/>
        <v>6.9232800000000001</v>
      </c>
      <c r="X27" s="21">
        <f t="shared" si="6"/>
        <v>3.1558800000000002</v>
      </c>
      <c r="Y27" s="21">
        <f t="shared" si="7"/>
        <v>1.8127199999999999</v>
      </c>
      <c r="Z27" s="21">
        <f t="shared" si="8"/>
        <v>5.7766799999999998</v>
      </c>
      <c r="AA27" s="21">
        <f t="shared" si="9"/>
        <v>0.26207999999999998</v>
      </c>
      <c r="AB27" s="6">
        <f t="shared" si="11"/>
        <v>1994925.3867504005</v>
      </c>
      <c r="AC27" s="21">
        <f t="shared" si="12"/>
        <v>225840.60982079999</v>
      </c>
      <c r="AD27" s="21">
        <f t="shared" si="13"/>
        <v>382191.80123520002</v>
      </c>
      <c r="AE27" s="21">
        <f t="shared" si="14"/>
        <v>594520.57969920011</v>
      </c>
      <c r="AF27" s="21">
        <f t="shared" si="15"/>
        <v>305946.46715040004</v>
      </c>
      <c r="AG27" s="21">
        <f t="shared" si="16"/>
        <v>139461.40221840004</v>
      </c>
      <c r="AH27" s="21">
        <f t="shared" si="17"/>
        <v>80105.857329599996</v>
      </c>
      <c r="AI27" s="21">
        <f t="shared" si="18"/>
        <v>255277.09956240005</v>
      </c>
      <c r="AJ27" s="21">
        <f t="shared" si="19"/>
        <v>11581.5697344</v>
      </c>
      <c r="AK27" s="5">
        <v>40</v>
      </c>
      <c r="AL27" s="5">
        <v>40</v>
      </c>
      <c r="AM27" s="5">
        <v>2604.04</v>
      </c>
      <c r="AN27" s="5">
        <v>42.3</v>
      </c>
      <c r="AO27" s="5">
        <v>2604.04</v>
      </c>
      <c r="AP27" s="5">
        <v>7.85</v>
      </c>
      <c r="AQ27" s="5">
        <v>0</v>
      </c>
      <c r="AR27" s="5">
        <v>6.73</v>
      </c>
      <c r="AS27" s="5">
        <v>10.67</v>
      </c>
      <c r="AT27" s="5">
        <v>14</v>
      </c>
    </row>
    <row r="28" spans="1:46" ht="12" customHeight="1" x14ac:dyDescent="0.25">
      <c r="A28" s="16">
        <f t="shared" si="20"/>
        <v>24</v>
      </c>
      <c r="B28" s="7" t="s">
        <v>21</v>
      </c>
      <c r="C28" s="9">
        <f t="shared" si="0"/>
        <v>8950.7999999999993</v>
      </c>
      <c r="D28" s="10">
        <v>8950.7999999999993</v>
      </c>
      <c r="E28" s="10">
        <v>0</v>
      </c>
      <c r="F28" s="10">
        <v>1174.4000000000001</v>
      </c>
      <c r="G28" s="10">
        <v>1029.0000000000002</v>
      </c>
      <c r="H28" s="16" t="s">
        <v>220</v>
      </c>
      <c r="I28" s="15">
        <v>1</v>
      </c>
      <c r="J28" s="6">
        <v>41.1</v>
      </c>
      <c r="K28" s="14">
        <v>4.68</v>
      </c>
      <c r="L28" s="14">
        <v>7.92</v>
      </c>
      <c r="M28" s="14">
        <v>12.32</v>
      </c>
      <c r="N28" s="14">
        <v>6.34</v>
      </c>
      <c r="O28" s="14">
        <v>2.89</v>
      </c>
      <c r="P28" s="14">
        <v>1.66</v>
      </c>
      <c r="Q28" s="14">
        <v>5.29</v>
      </c>
      <c r="R28" s="14">
        <v>0</v>
      </c>
      <c r="S28" s="6">
        <f t="shared" si="1"/>
        <v>44.8812</v>
      </c>
      <c r="T28" s="21">
        <f t="shared" si="2"/>
        <v>5.1105599999999995</v>
      </c>
      <c r="U28" s="21">
        <f t="shared" si="3"/>
        <v>8.6486400000000003</v>
      </c>
      <c r="V28" s="21">
        <f t="shared" si="4"/>
        <v>13.453440000000001</v>
      </c>
      <c r="W28" s="21">
        <f t="shared" si="5"/>
        <v>6.9232800000000001</v>
      </c>
      <c r="X28" s="21">
        <f t="shared" si="6"/>
        <v>3.1558800000000002</v>
      </c>
      <c r="Y28" s="21">
        <f t="shared" si="7"/>
        <v>1.8127199999999999</v>
      </c>
      <c r="Z28" s="21">
        <f t="shared" si="8"/>
        <v>5.7766799999999998</v>
      </c>
      <c r="AA28" s="21">
        <f t="shared" si="9"/>
        <v>0</v>
      </c>
      <c r="AB28" s="6">
        <f t="shared" si="11"/>
        <v>4617603.1497600004</v>
      </c>
      <c r="AC28" s="21">
        <f t="shared" si="12"/>
        <v>525800.06668799988</v>
      </c>
      <c r="AD28" s="21">
        <f t="shared" si="13"/>
        <v>889815.49747199996</v>
      </c>
      <c r="AE28" s="21">
        <f t="shared" si="14"/>
        <v>1384157.4405119999</v>
      </c>
      <c r="AF28" s="21">
        <f t="shared" si="15"/>
        <v>712301.79974399996</v>
      </c>
      <c r="AG28" s="21">
        <f t="shared" si="16"/>
        <v>324692.77622399997</v>
      </c>
      <c r="AH28" s="21">
        <f t="shared" si="17"/>
        <v>186501.73305599997</v>
      </c>
      <c r="AI28" s="21">
        <f t="shared" si="18"/>
        <v>594333.83606399992</v>
      </c>
      <c r="AJ28" s="21">
        <f t="shared" si="19"/>
        <v>0</v>
      </c>
      <c r="AK28" s="5">
        <v>40</v>
      </c>
      <c r="AL28" s="5">
        <v>40</v>
      </c>
      <c r="AM28" s="5">
        <v>2604.04</v>
      </c>
      <c r="AN28" s="5">
        <v>42.3</v>
      </c>
      <c r="AO28" s="5">
        <v>2604.04</v>
      </c>
      <c r="AP28" s="5">
        <v>0</v>
      </c>
      <c r="AQ28" s="5">
        <v>0</v>
      </c>
      <c r="AR28" s="5">
        <v>5.05</v>
      </c>
      <c r="AS28" s="5">
        <v>10.67</v>
      </c>
      <c r="AT28" s="5">
        <v>14</v>
      </c>
    </row>
    <row r="29" spans="1:46" ht="12" customHeight="1" x14ac:dyDescent="0.25">
      <c r="A29" s="16">
        <f t="shared" si="20"/>
        <v>25</v>
      </c>
      <c r="B29" s="7" t="s">
        <v>256</v>
      </c>
      <c r="C29" s="9">
        <f t="shared" si="0"/>
        <v>3811.9</v>
      </c>
      <c r="D29" s="10">
        <v>3811.9</v>
      </c>
      <c r="E29" s="10">
        <v>0</v>
      </c>
      <c r="F29" s="10">
        <v>523.44000000000005</v>
      </c>
      <c r="G29" s="10">
        <v>625</v>
      </c>
      <c r="H29" s="16" t="s">
        <v>219</v>
      </c>
      <c r="I29" s="15">
        <v>3</v>
      </c>
      <c r="J29" s="31">
        <v>36.75</v>
      </c>
      <c r="K29" s="14">
        <v>4.0199999999999996</v>
      </c>
      <c r="L29" s="14">
        <v>7</v>
      </c>
      <c r="M29" s="14">
        <v>11</v>
      </c>
      <c r="N29" s="14">
        <v>5.4</v>
      </c>
      <c r="O29" s="14">
        <v>2.67</v>
      </c>
      <c r="P29" s="14">
        <v>1.54</v>
      </c>
      <c r="Q29" s="14">
        <v>4.9000000000000004</v>
      </c>
      <c r="R29" s="14">
        <v>0.22</v>
      </c>
      <c r="S29" s="6">
        <f t="shared" si="1"/>
        <v>40.131</v>
      </c>
      <c r="T29" s="21">
        <f t="shared" si="2"/>
        <v>4.3898399999999995</v>
      </c>
      <c r="U29" s="21">
        <f t="shared" si="3"/>
        <v>7.6440000000000001</v>
      </c>
      <c r="V29" s="21">
        <f t="shared" si="4"/>
        <v>12.012</v>
      </c>
      <c r="W29" s="21">
        <f t="shared" si="5"/>
        <v>5.8968000000000007</v>
      </c>
      <c r="X29" s="21">
        <f t="shared" si="6"/>
        <v>2.9156399999999998</v>
      </c>
      <c r="Y29" s="21">
        <f t="shared" si="7"/>
        <v>1.6816800000000001</v>
      </c>
      <c r="Z29" s="21">
        <f t="shared" si="8"/>
        <v>5.3508000000000004</v>
      </c>
      <c r="AA29" s="21">
        <f t="shared" si="9"/>
        <v>0.24024000000000001</v>
      </c>
      <c r="AB29" s="6">
        <f t="shared" si="11"/>
        <v>1758376.1033999999</v>
      </c>
      <c r="AC29" s="21">
        <f t="shared" si="12"/>
        <v>192344.81457599998</v>
      </c>
      <c r="AD29" s="21">
        <f t="shared" si="13"/>
        <v>334928.78159999999</v>
      </c>
      <c r="AE29" s="21">
        <f t="shared" si="14"/>
        <v>526316.6568</v>
      </c>
      <c r="AF29" s="21">
        <f t="shared" si="15"/>
        <v>258373.63152000005</v>
      </c>
      <c r="AG29" s="21">
        <f t="shared" si="16"/>
        <v>127751.40669599999</v>
      </c>
      <c r="AH29" s="21">
        <f t="shared" si="17"/>
        <v>73684.331952000008</v>
      </c>
      <c r="AI29" s="21">
        <f t="shared" si="18"/>
        <v>234450.14712000004</v>
      </c>
      <c r="AJ29" s="21">
        <f t="shared" si="19"/>
        <v>10526.333136000001</v>
      </c>
      <c r="AK29" s="5">
        <v>40</v>
      </c>
      <c r="AL29" s="5">
        <v>40</v>
      </c>
      <c r="AM29" s="5">
        <v>2604.04</v>
      </c>
      <c r="AN29" s="5">
        <v>42.3</v>
      </c>
      <c r="AO29" s="5">
        <v>2604.04</v>
      </c>
      <c r="AP29" s="5">
        <v>7.85</v>
      </c>
      <c r="AQ29" s="5">
        <v>0</v>
      </c>
      <c r="AR29" s="5">
        <v>6.73</v>
      </c>
      <c r="AS29" s="5">
        <v>10.67</v>
      </c>
      <c r="AT29" s="5">
        <v>14</v>
      </c>
    </row>
    <row r="30" spans="1:46" ht="12" customHeight="1" x14ac:dyDescent="0.25">
      <c r="A30" s="16">
        <f t="shared" si="20"/>
        <v>26</v>
      </c>
      <c r="B30" s="7" t="s">
        <v>260</v>
      </c>
      <c r="C30" s="9">
        <f t="shared" si="0"/>
        <v>3817.2000000000003</v>
      </c>
      <c r="D30" s="10">
        <v>3785.3</v>
      </c>
      <c r="E30" s="10">
        <v>31.9</v>
      </c>
      <c r="F30" s="10">
        <v>524.16</v>
      </c>
      <c r="G30" s="10">
        <v>625</v>
      </c>
      <c r="H30" s="16" t="s">
        <v>219</v>
      </c>
      <c r="I30" s="15">
        <v>3</v>
      </c>
      <c r="J30" s="31">
        <v>36.75</v>
      </c>
      <c r="K30" s="14">
        <v>4.0199999999999996</v>
      </c>
      <c r="L30" s="14">
        <v>7</v>
      </c>
      <c r="M30" s="14">
        <v>11</v>
      </c>
      <c r="N30" s="14">
        <v>5.4</v>
      </c>
      <c r="O30" s="14">
        <v>2.67</v>
      </c>
      <c r="P30" s="14">
        <v>1.54</v>
      </c>
      <c r="Q30" s="14">
        <v>4.9000000000000004</v>
      </c>
      <c r="R30" s="14">
        <v>0.22</v>
      </c>
      <c r="S30" s="6">
        <f t="shared" si="1"/>
        <v>40.131</v>
      </c>
      <c r="T30" s="21">
        <f t="shared" si="2"/>
        <v>4.3898399999999995</v>
      </c>
      <c r="U30" s="21">
        <f t="shared" si="3"/>
        <v>7.6440000000000001</v>
      </c>
      <c r="V30" s="21">
        <f t="shared" si="4"/>
        <v>12.012</v>
      </c>
      <c r="W30" s="21">
        <f t="shared" si="5"/>
        <v>5.8968000000000007</v>
      </c>
      <c r="X30" s="21">
        <f t="shared" si="6"/>
        <v>2.9156399999999998</v>
      </c>
      <c r="Y30" s="21">
        <f t="shared" si="7"/>
        <v>1.6816800000000001</v>
      </c>
      <c r="Z30" s="21">
        <f t="shared" si="8"/>
        <v>5.3508000000000004</v>
      </c>
      <c r="AA30" s="21">
        <f t="shared" si="9"/>
        <v>0.24024000000000001</v>
      </c>
      <c r="AB30" s="6">
        <f t="shared" si="11"/>
        <v>1760820.9192000004</v>
      </c>
      <c r="AC30" s="21">
        <f t="shared" si="12"/>
        <v>192612.24748800002</v>
      </c>
      <c r="AD30" s="21">
        <f t="shared" si="13"/>
        <v>335394.4608</v>
      </c>
      <c r="AE30" s="21">
        <f t="shared" si="14"/>
        <v>527048.4384000001</v>
      </c>
      <c r="AF30" s="21">
        <f t="shared" si="15"/>
        <v>258732.86976000003</v>
      </c>
      <c r="AG30" s="21">
        <f t="shared" si="16"/>
        <v>127929.030048</v>
      </c>
      <c r="AH30" s="21">
        <f t="shared" si="17"/>
        <v>73786.781375999999</v>
      </c>
      <c r="AI30" s="21">
        <f t="shared" si="18"/>
        <v>234776.12256000005</v>
      </c>
      <c r="AJ30" s="21">
        <f t="shared" si="19"/>
        <v>10540.968768000002</v>
      </c>
      <c r="AK30" s="5">
        <v>40</v>
      </c>
      <c r="AL30" s="5">
        <v>40</v>
      </c>
      <c r="AM30" s="5">
        <v>2604.04</v>
      </c>
      <c r="AN30" s="5">
        <v>42.3</v>
      </c>
      <c r="AO30" s="5">
        <v>2604.04</v>
      </c>
      <c r="AP30" s="5">
        <v>7.85</v>
      </c>
      <c r="AQ30" s="5">
        <v>0</v>
      </c>
      <c r="AR30" s="5">
        <v>6.73</v>
      </c>
      <c r="AS30" s="5">
        <v>10.67</v>
      </c>
      <c r="AT30" s="5">
        <v>14</v>
      </c>
    </row>
    <row r="31" spans="1:46" ht="12" customHeight="1" x14ac:dyDescent="0.25">
      <c r="A31" s="16">
        <f t="shared" si="20"/>
        <v>27</v>
      </c>
      <c r="B31" s="7" t="s">
        <v>22</v>
      </c>
      <c r="C31" s="9">
        <f t="shared" si="0"/>
        <v>8096.3</v>
      </c>
      <c r="D31" s="10">
        <v>7660</v>
      </c>
      <c r="E31" s="10">
        <v>436.3</v>
      </c>
      <c r="F31" s="10">
        <v>1661.3</v>
      </c>
      <c r="G31" s="10">
        <v>1320</v>
      </c>
      <c r="H31" s="16" t="s">
        <v>219</v>
      </c>
      <c r="I31" s="15">
        <v>1</v>
      </c>
      <c r="J31" s="31">
        <v>36.54</v>
      </c>
      <c r="K31" s="14">
        <v>4.03</v>
      </c>
      <c r="L31" s="14">
        <v>7</v>
      </c>
      <c r="M31" s="14">
        <v>11</v>
      </c>
      <c r="N31" s="14">
        <v>5.4</v>
      </c>
      <c r="O31" s="14">
        <v>2.67</v>
      </c>
      <c r="P31" s="14">
        <v>1.54</v>
      </c>
      <c r="Q31" s="14">
        <v>4.9000000000000004</v>
      </c>
      <c r="R31" s="14">
        <v>0</v>
      </c>
      <c r="S31" s="6">
        <f t="shared" si="1"/>
        <v>39.901679999999999</v>
      </c>
      <c r="T31" s="21">
        <f t="shared" si="2"/>
        <v>4.40076</v>
      </c>
      <c r="U31" s="21">
        <f t="shared" si="3"/>
        <v>7.6440000000000001</v>
      </c>
      <c r="V31" s="21">
        <f t="shared" si="4"/>
        <v>12.012</v>
      </c>
      <c r="W31" s="21">
        <f t="shared" si="5"/>
        <v>5.8968000000000007</v>
      </c>
      <c r="X31" s="21">
        <f t="shared" si="6"/>
        <v>2.9156399999999998</v>
      </c>
      <c r="Y31" s="21">
        <f t="shared" si="7"/>
        <v>1.6816800000000001</v>
      </c>
      <c r="Z31" s="21">
        <f t="shared" si="8"/>
        <v>5.3508000000000004</v>
      </c>
      <c r="AA31" s="21">
        <f t="shared" si="9"/>
        <v>0</v>
      </c>
      <c r="AB31" s="6">
        <f t="shared" si="11"/>
        <v>3713368.6427039998</v>
      </c>
      <c r="AC31" s="21">
        <f t="shared" si="12"/>
        <v>409547.77312799997</v>
      </c>
      <c r="AD31" s="21">
        <f t="shared" si="13"/>
        <v>711373.30319999997</v>
      </c>
      <c r="AE31" s="21">
        <f t="shared" si="14"/>
        <v>1117872.3336</v>
      </c>
      <c r="AF31" s="21">
        <f t="shared" si="15"/>
        <v>548773.69104000006</v>
      </c>
      <c r="AG31" s="21">
        <f t="shared" si="16"/>
        <v>271338.10279199999</v>
      </c>
      <c r="AH31" s="21">
        <f t="shared" si="17"/>
        <v>156502.12670399999</v>
      </c>
      <c r="AI31" s="21">
        <f t="shared" si="18"/>
        <v>497961.31224000006</v>
      </c>
      <c r="AJ31" s="21">
        <f t="shared" si="19"/>
        <v>0</v>
      </c>
      <c r="AK31" s="5">
        <v>40</v>
      </c>
      <c r="AL31" s="5">
        <v>40</v>
      </c>
      <c r="AM31" s="5">
        <v>2604.04</v>
      </c>
      <c r="AN31" s="5">
        <v>42.3</v>
      </c>
      <c r="AO31" s="5">
        <v>2604.04</v>
      </c>
      <c r="AP31" s="5">
        <v>0</v>
      </c>
      <c r="AQ31" s="5">
        <v>0</v>
      </c>
      <c r="AR31" s="5">
        <v>5.05</v>
      </c>
      <c r="AS31" s="5">
        <v>10.67</v>
      </c>
      <c r="AT31" s="5">
        <v>14</v>
      </c>
    </row>
    <row r="32" spans="1:46" ht="12" customHeight="1" x14ac:dyDescent="0.25">
      <c r="A32" s="16">
        <f t="shared" si="20"/>
        <v>28</v>
      </c>
      <c r="B32" s="7" t="s">
        <v>23</v>
      </c>
      <c r="C32" s="9">
        <f t="shared" si="0"/>
        <v>1596.9</v>
      </c>
      <c r="D32" s="10">
        <v>1545.9</v>
      </c>
      <c r="E32" s="10">
        <v>51</v>
      </c>
      <c r="F32" s="10">
        <v>87.4</v>
      </c>
      <c r="G32" s="10">
        <v>615</v>
      </c>
      <c r="H32" s="16" t="s">
        <v>219</v>
      </c>
      <c r="I32" s="15">
        <v>9</v>
      </c>
      <c r="J32" s="31">
        <v>20.440000000000001</v>
      </c>
      <c r="K32" s="14">
        <v>3.11</v>
      </c>
      <c r="L32" s="14">
        <v>4.0599999999999996</v>
      </c>
      <c r="M32" s="14">
        <v>7</v>
      </c>
      <c r="N32" s="14">
        <v>4</v>
      </c>
      <c r="O32" s="14">
        <v>2.0499999999999998</v>
      </c>
      <c r="P32" s="14">
        <v>0</v>
      </c>
      <c r="Q32" s="14">
        <v>0</v>
      </c>
      <c r="R32" s="14">
        <v>0.22</v>
      </c>
      <c r="S32" s="6">
        <f t="shared" si="1"/>
        <v>22.32048</v>
      </c>
      <c r="T32" s="21">
        <f t="shared" si="2"/>
        <v>3.3961199999999998</v>
      </c>
      <c r="U32" s="21">
        <f t="shared" si="3"/>
        <v>4.4335199999999997</v>
      </c>
      <c r="V32" s="21">
        <f t="shared" si="4"/>
        <v>7.6440000000000001</v>
      </c>
      <c r="W32" s="21">
        <f t="shared" si="5"/>
        <v>4.3680000000000003</v>
      </c>
      <c r="X32" s="21">
        <f t="shared" si="6"/>
        <v>2.2385999999999999</v>
      </c>
      <c r="Y32" s="21">
        <f t="shared" si="7"/>
        <v>0</v>
      </c>
      <c r="Z32" s="21">
        <f t="shared" si="8"/>
        <v>0</v>
      </c>
      <c r="AA32" s="21">
        <f t="shared" si="9"/>
        <v>0.24024000000000001</v>
      </c>
      <c r="AB32" s="6">
        <f t="shared" si="11"/>
        <v>409705.263072</v>
      </c>
      <c r="AC32" s="21">
        <f t="shared" si="12"/>
        <v>62337.738167999996</v>
      </c>
      <c r="AD32" s="21">
        <f t="shared" si="13"/>
        <v>81379.812527999995</v>
      </c>
      <c r="AE32" s="21">
        <f t="shared" si="14"/>
        <v>140310.02160000001</v>
      </c>
      <c r="AF32" s="21">
        <f t="shared" si="15"/>
        <v>80177.155200000008</v>
      </c>
      <c r="AG32" s="21">
        <f t="shared" si="16"/>
        <v>41090.79204</v>
      </c>
      <c r="AH32" s="21">
        <f t="shared" si="17"/>
        <v>0</v>
      </c>
      <c r="AI32" s="21">
        <f t="shared" si="18"/>
        <v>0</v>
      </c>
      <c r="AJ32" s="21">
        <f t="shared" si="19"/>
        <v>4409.7435360000009</v>
      </c>
      <c r="AK32" s="5">
        <v>40</v>
      </c>
      <c r="AL32" s="5">
        <v>0</v>
      </c>
      <c r="AM32" s="5">
        <v>0</v>
      </c>
      <c r="AN32" s="5">
        <v>42.3</v>
      </c>
      <c r="AO32" s="5">
        <v>2604.04</v>
      </c>
      <c r="AP32" s="5">
        <v>6.92</v>
      </c>
      <c r="AQ32" s="5">
        <v>0</v>
      </c>
      <c r="AR32" s="5">
        <v>6.73</v>
      </c>
      <c r="AS32" s="5">
        <v>10.67</v>
      </c>
      <c r="AT32" s="5">
        <v>14</v>
      </c>
    </row>
    <row r="33" spans="1:46" ht="12" customHeight="1" x14ac:dyDescent="0.25">
      <c r="A33" s="16">
        <f t="shared" si="20"/>
        <v>29</v>
      </c>
      <c r="B33" s="7" t="s">
        <v>24</v>
      </c>
      <c r="C33" s="9">
        <f t="shared" si="0"/>
        <v>2617.3000000000002</v>
      </c>
      <c r="D33" s="10">
        <v>2539.3000000000002</v>
      </c>
      <c r="E33" s="10">
        <v>78</v>
      </c>
      <c r="F33" s="10">
        <v>193.2</v>
      </c>
      <c r="G33" s="10">
        <v>980</v>
      </c>
      <c r="H33" s="16" t="s">
        <v>219</v>
      </c>
      <c r="I33" s="15">
        <v>9</v>
      </c>
      <c r="J33" s="31">
        <v>20.440000000000001</v>
      </c>
      <c r="K33" s="14">
        <v>3.11</v>
      </c>
      <c r="L33" s="14">
        <v>4.0599999999999996</v>
      </c>
      <c r="M33" s="14">
        <v>7</v>
      </c>
      <c r="N33" s="14">
        <v>4</v>
      </c>
      <c r="O33" s="14">
        <v>2.0499999999999998</v>
      </c>
      <c r="P33" s="14">
        <v>0</v>
      </c>
      <c r="Q33" s="14">
        <v>0</v>
      </c>
      <c r="R33" s="14">
        <v>0.22</v>
      </c>
      <c r="S33" s="6">
        <f t="shared" si="1"/>
        <v>22.32048</v>
      </c>
      <c r="T33" s="21">
        <f t="shared" si="2"/>
        <v>3.3961199999999998</v>
      </c>
      <c r="U33" s="21">
        <f t="shared" si="3"/>
        <v>4.4335199999999997</v>
      </c>
      <c r="V33" s="21">
        <f t="shared" si="4"/>
        <v>7.6440000000000001</v>
      </c>
      <c r="W33" s="21">
        <f t="shared" si="5"/>
        <v>4.3680000000000003</v>
      </c>
      <c r="X33" s="21">
        <f t="shared" si="6"/>
        <v>2.2385999999999999</v>
      </c>
      <c r="Y33" s="21">
        <f t="shared" si="7"/>
        <v>0</v>
      </c>
      <c r="Z33" s="21">
        <f t="shared" si="8"/>
        <v>0</v>
      </c>
      <c r="AA33" s="21">
        <f t="shared" si="9"/>
        <v>0.24024000000000001</v>
      </c>
      <c r="AB33" s="6">
        <f t="shared" si="11"/>
        <v>671502.02582400001</v>
      </c>
      <c r="AC33" s="21">
        <f t="shared" si="12"/>
        <v>102170.807256</v>
      </c>
      <c r="AD33" s="21">
        <f t="shared" si="13"/>
        <v>133380.539376</v>
      </c>
      <c r="AE33" s="21">
        <f t="shared" si="14"/>
        <v>229966.44720000002</v>
      </c>
      <c r="AF33" s="21">
        <f t="shared" si="15"/>
        <v>131409.39840000001</v>
      </c>
      <c r="AG33" s="21">
        <f t="shared" si="16"/>
        <v>67347.316679999989</v>
      </c>
      <c r="AH33" s="21">
        <f t="shared" si="17"/>
        <v>0</v>
      </c>
      <c r="AI33" s="21">
        <f t="shared" si="18"/>
        <v>0</v>
      </c>
      <c r="AJ33" s="21">
        <f t="shared" si="19"/>
        <v>7227.516912000001</v>
      </c>
      <c r="AK33" s="5">
        <v>40</v>
      </c>
      <c r="AL33" s="5">
        <v>0</v>
      </c>
      <c r="AM33" s="5">
        <v>0</v>
      </c>
      <c r="AN33" s="5">
        <v>42.3</v>
      </c>
      <c r="AO33" s="5">
        <v>2604.04</v>
      </c>
      <c r="AP33" s="5">
        <v>6.92</v>
      </c>
      <c r="AQ33" s="5">
        <v>0</v>
      </c>
      <c r="AR33" s="5">
        <v>6.73</v>
      </c>
      <c r="AS33" s="5">
        <v>10.67</v>
      </c>
      <c r="AT33" s="5">
        <v>14</v>
      </c>
    </row>
    <row r="34" spans="1:46" ht="12" customHeight="1" x14ac:dyDescent="0.25">
      <c r="A34" s="16">
        <f t="shared" si="20"/>
        <v>30</v>
      </c>
      <c r="B34" s="7" t="s">
        <v>25</v>
      </c>
      <c r="C34" s="9">
        <f t="shared" si="0"/>
        <v>794.16</v>
      </c>
      <c r="D34" s="10">
        <v>794.16</v>
      </c>
      <c r="E34" s="10">
        <v>0</v>
      </c>
      <c r="F34" s="10">
        <v>96</v>
      </c>
      <c r="G34" s="10">
        <v>590</v>
      </c>
      <c r="H34" s="16" t="s">
        <v>219</v>
      </c>
      <c r="I34" s="15">
        <v>9</v>
      </c>
      <c r="J34" s="31">
        <v>16.23</v>
      </c>
      <c r="K34" s="14">
        <v>0</v>
      </c>
      <c r="L34" s="14">
        <v>3.25</v>
      </c>
      <c r="M34" s="14">
        <v>6.71</v>
      </c>
      <c r="N34" s="14">
        <v>4</v>
      </c>
      <c r="O34" s="14">
        <v>2.0499999999999998</v>
      </c>
      <c r="P34" s="14">
        <v>0</v>
      </c>
      <c r="Q34" s="14">
        <v>0</v>
      </c>
      <c r="R34" s="14">
        <v>0.22</v>
      </c>
      <c r="S34" s="31">
        <v>16.23</v>
      </c>
      <c r="T34" s="21">
        <v>0</v>
      </c>
      <c r="U34" s="21">
        <v>3.25</v>
      </c>
      <c r="V34" s="21">
        <v>6.71</v>
      </c>
      <c r="W34" s="21">
        <v>4</v>
      </c>
      <c r="X34" s="21">
        <v>2.0499999999999998</v>
      </c>
      <c r="Y34" s="21">
        <v>0</v>
      </c>
      <c r="Z34" s="21">
        <v>0</v>
      </c>
      <c r="AA34" s="21">
        <v>0.22</v>
      </c>
      <c r="AB34" s="6">
        <f t="shared" si="11"/>
        <v>154670.60159999999</v>
      </c>
      <c r="AC34" s="21">
        <f t="shared" si="12"/>
        <v>0</v>
      </c>
      <c r="AD34" s="21">
        <f t="shared" si="13"/>
        <v>30972.239999999998</v>
      </c>
      <c r="AE34" s="21">
        <f t="shared" si="14"/>
        <v>63945.763199999994</v>
      </c>
      <c r="AF34" s="21">
        <f t="shared" si="15"/>
        <v>38119.68</v>
      </c>
      <c r="AG34" s="21">
        <f t="shared" si="16"/>
        <v>19536.335999999996</v>
      </c>
      <c r="AH34" s="21">
        <f t="shared" si="17"/>
        <v>0</v>
      </c>
      <c r="AI34" s="21">
        <f t="shared" si="18"/>
        <v>0</v>
      </c>
      <c r="AJ34" s="21">
        <f t="shared" si="19"/>
        <v>2096.5823999999998</v>
      </c>
      <c r="AK34" s="5">
        <v>40</v>
      </c>
      <c r="AL34" s="5">
        <v>0</v>
      </c>
      <c r="AM34" s="5">
        <v>0</v>
      </c>
      <c r="AN34" s="5">
        <v>42.3</v>
      </c>
      <c r="AO34" s="5">
        <v>2604.04</v>
      </c>
      <c r="AP34" s="5">
        <v>7.85</v>
      </c>
      <c r="AQ34" s="5">
        <v>0</v>
      </c>
      <c r="AR34" s="5">
        <v>6.73</v>
      </c>
      <c r="AS34" s="5">
        <v>10.67</v>
      </c>
      <c r="AT34" s="5">
        <v>14</v>
      </c>
    </row>
    <row r="35" spans="1:46" ht="12" customHeight="1" x14ac:dyDescent="0.25">
      <c r="A35" s="16">
        <f t="shared" si="20"/>
        <v>31</v>
      </c>
      <c r="B35" s="7" t="s">
        <v>26</v>
      </c>
      <c r="C35" s="9">
        <f t="shared" si="0"/>
        <v>3900.4</v>
      </c>
      <c r="D35" s="10">
        <v>3900.4</v>
      </c>
      <c r="E35" s="10">
        <v>0</v>
      </c>
      <c r="F35" s="10">
        <v>628</v>
      </c>
      <c r="G35" s="10">
        <v>709.99999999999989</v>
      </c>
      <c r="H35" s="16" t="s">
        <v>219</v>
      </c>
      <c r="I35" s="15">
        <v>1</v>
      </c>
      <c r="J35" s="31">
        <v>36.54</v>
      </c>
      <c r="K35" s="14">
        <v>4.03</v>
      </c>
      <c r="L35" s="14">
        <v>7</v>
      </c>
      <c r="M35" s="14">
        <v>11</v>
      </c>
      <c r="N35" s="14">
        <v>5.4</v>
      </c>
      <c r="O35" s="14">
        <v>2.67</v>
      </c>
      <c r="P35" s="14">
        <v>1.54</v>
      </c>
      <c r="Q35" s="14">
        <v>4.9000000000000004</v>
      </c>
      <c r="R35" s="14">
        <v>0</v>
      </c>
      <c r="S35" s="6">
        <f t="shared" si="1"/>
        <v>39.901679999999999</v>
      </c>
      <c r="T35" s="21">
        <f t="shared" si="2"/>
        <v>4.40076</v>
      </c>
      <c r="U35" s="21">
        <f t="shared" si="3"/>
        <v>7.6440000000000001</v>
      </c>
      <c r="V35" s="21">
        <f t="shared" si="4"/>
        <v>12.012</v>
      </c>
      <c r="W35" s="21">
        <f t="shared" si="5"/>
        <v>5.8968000000000007</v>
      </c>
      <c r="X35" s="21">
        <f t="shared" si="6"/>
        <v>2.9156399999999998</v>
      </c>
      <c r="Y35" s="21">
        <f t="shared" si="7"/>
        <v>1.6816800000000001</v>
      </c>
      <c r="Z35" s="21">
        <f t="shared" si="8"/>
        <v>5.3508000000000004</v>
      </c>
      <c r="AA35" s="21">
        <f t="shared" si="9"/>
        <v>0</v>
      </c>
      <c r="AB35" s="6">
        <f t="shared" si="11"/>
        <v>1788918.7720320001</v>
      </c>
      <c r="AC35" s="21">
        <f t="shared" si="12"/>
        <v>197300.01782399998</v>
      </c>
      <c r="AD35" s="21">
        <f t="shared" si="13"/>
        <v>342704.74560000002</v>
      </c>
      <c r="AE35" s="21">
        <f t="shared" si="14"/>
        <v>538536.02879999997</v>
      </c>
      <c r="AF35" s="21">
        <f t="shared" si="15"/>
        <v>264372.23232000007</v>
      </c>
      <c r="AG35" s="21">
        <f t="shared" si="16"/>
        <v>130717.381536</v>
      </c>
      <c r="AH35" s="21">
        <f t="shared" si="17"/>
        <v>75395.044032000005</v>
      </c>
      <c r="AI35" s="21">
        <f t="shared" si="18"/>
        <v>239893.32192000002</v>
      </c>
      <c r="AJ35" s="21">
        <f t="shared" si="19"/>
        <v>0</v>
      </c>
      <c r="AK35" s="5">
        <v>40</v>
      </c>
      <c r="AL35" s="5">
        <v>40</v>
      </c>
      <c r="AM35" s="5">
        <v>2604.04</v>
      </c>
      <c r="AN35" s="5">
        <v>42.3</v>
      </c>
      <c r="AO35" s="5">
        <v>2604.04</v>
      </c>
      <c r="AP35" s="5">
        <v>0</v>
      </c>
      <c r="AQ35" s="5">
        <v>0</v>
      </c>
      <c r="AR35" s="5">
        <v>5.05</v>
      </c>
      <c r="AS35" s="5">
        <v>10.67</v>
      </c>
      <c r="AT35" s="5">
        <v>14</v>
      </c>
    </row>
    <row r="36" spans="1:46" ht="12" customHeight="1" x14ac:dyDescent="0.25">
      <c r="A36" s="16">
        <f t="shared" si="20"/>
        <v>32</v>
      </c>
      <c r="B36" s="7" t="s">
        <v>27</v>
      </c>
      <c r="C36" s="9">
        <f t="shared" si="0"/>
        <v>330.3</v>
      </c>
      <c r="D36" s="10">
        <v>330.3</v>
      </c>
      <c r="E36" s="10">
        <v>0</v>
      </c>
      <c r="F36" s="10">
        <v>148.6</v>
      </c>
      <c r="G36" s="10">
        <v>443.00000000000006</v>
      </c>
      <c r="H36" s="16" t="s">
        <v>219</v>
      </c>
      <c r="I36" s="15">
        <v>8</v>
      </c>
      <c r="J36" s="31">
        <v>16.02</v>
      </c>
      <c r="K36" s="14">
        <v>0</v>
      </c>
      <c r="L36" s="14">
        <v>3.25</v>
      </c>
      <c r="M36" s="14">
        <v>6.72</v>
      </c>
      <c r="N36" s="14">
        <v>4</v>
      </c>
      <c r="O36" s="14">
        <v>2.0499999999999998</v>
      </c>
      <c r="P36" s="14">
        <v>0</v>
      </c>
      <c r="Q36" s="14">
        <v>0</v>
      </c>
      <c r="R36" s="14">
        <v>0</v>
      </c>
      <c r="S36" s="31">
        <v>16.02</v>
      </c>
      <c r="T36" s="21">
        <v>0</v>
      </c>
      <c r="U36" s="21">
        <v>3.25</v>
      </c>
      <c r="V36" s="21">
        <v>6.72</v>
      </c>
      <c r="W36" s="21">
        <v>4</v>
      </c>
      <c r="X36" s="21">
        <v>2.0499999999999998</v>
      </c>
      <c r="Y36" s="21">
        <v>0</v>
      </c>
      <c r="Z36" s="21">
        <v>0</v>
      </c>
      <c r="AA36" s="21">
        <v>0</v>
      </c>
      <c r="AB36" s="6">
        <f t="shared" si="11"/>
        <v>63496.872000000003</v>
      </c>
      <c r="AC36" s="21">
        <f t="shared" si="12"/>
        <v>0</v>
      </c>
      <c r="AD36" s="21">
        <f t="shared" si="13"/>
        <v>12881.7</v>
      </c>
      <c r="AE36" s="21">
        <f t="shared" si="14"/>
        <v>26635.392</v>
      </c>
      <c r="AF36" s="21">
        <f t="shared" si="15"/>
        <v>15854.400000000001</v>
      </c>
      <c r="AG36" s="21">
        <f t="shared" si="16"/>
        <v>8125.38</v>
      </c>
      <c r="AH36" s="21">
        <f t="shared" si="17"/>
        <v>0</v>
      </c>
      <c r="AI36" s="21">
        <f t="shared" si="18"/>
        <v>0</v>
      </c>
      <c r="AJ36" s="21">
        <f t="shared" si="19"/>
        <v>0</v>
      </c>
      <c r="AK36" s="5">
        <v>40</v>
      </c>
      <c r="AL36" s="5">
        <v>0</v>
      </c>
      <c r="AM36" s="5">
        <v>0</v>
      </c>
      <c r="AN36" s="5">
        <v>42.3</v>
      </c>
      <c r="AO36" s="5">
        <v>2604.04</v>
      </c>
      <c r="AP36" s="5">
        <v>0</v>
      </c>
      <c r="AQ36" s="5">
        <v>0</v>
      </c>
      <c r="AR36" s="5">
        <v>5.05</v>
      </c>
      <c r="AS36" s="5">
        <v>10.67</v>
      </c>
      <c r="AT36" s="5">
        <v>14</v>
      </c>
    </row>
    <row r="37" spans="1:46" ht="12" customHeight="1" x14ac:dyDescent="0.25">
      <c r="A37" s="16">
        <f t="shared" si="20"/>
        <v>33</v>
      </c>
      <c r="B37" s="7" t="s">
        <v>28</v>
      </c>
      <c r="C37" s="9">
        <f t="shared" si="0"/>
        <v>331.2</v>
      </c>
      <c r="D37" s="10">
        <v>331.2</v>
      </c>
      <c r="E37" s="10">
        <v>0</v>
      </c>
      <c r="F37" s="10">
        <v>41.4</v>
      </c>
      <c r="G37" s="10">
        <v>431.99999999999994</v>
      </c>
      <c r="H37" s="16" t="s">
        <v>219</v>
      </c>
      <c r="I37" s="15">
        <v>8</v>
      </c>
      <c r="J37" s="31">
        <v>16.02</v>
      </c>
      <c r="K37" s="14">
        <v>0</v>
      </c>
      <c r="L37" s="14">
        <v>3.25</v>
      </c>
      <c r="M37" s="14">
        <v>6.72</v>
      </c>
      <c r="N37" s="14">
        <v>4</v>
      </c>
      <c r="O37" s="14">
        <v>2.0499999999999998</v>
      </c>
      <c r="P37" s="14">
        <v>0</v>
      </c>
      <c r="Q37" s="14">
        <v>0</v>
      </c>
      <c r="R37" s="14">
        <v>0</v>
      </c>
      <c r="S37" s="31">
        <v>16.02</v>
      </c>
      <c r="T37" s="21">
        <v>0</v>
      </c>
      <c r="U37" s="21">
        <v>3.25</v>
      </c>
      <c r="V37" s="21">
        <v>6.72</v>
      </c>
      <c r="W37" s="21">
        <v>4</v>
      </c>
      <c r="X37" s="21">
        <v>2.0499999999999998</v>
      </c>
      <c r="Y37" s="21">
        <v>0</v>
      </c>
      <c r="Z37" s="21">
        <v>0</v>
      </c>
      <c r="AA37" s="21">
        <v>0</v>
      </c>
      <c r="AB37" s="6">
        <f t="shared" si="11"/>
        <v>63669.887999999992</v>
      </c>
      <c r="AC37" s="21">
        <f t="shared" si="12"/>
        <v>0</v>
      </c>
      <c r="AD37" s="21">
        <f t="shared" si="13"/>
        <v>12916.8</v>
      </c>
      <c r="AE37" s="21">
        <f t="shared" si="14"/>
        <v>26707.967999999997</v>
      </c>
      <c r="AF37" s="21">
        <f t="shared" si="15"/>
        <v>15897.599999999999</v>
      </c>
      <c r="AG37" s="21">
        <f t="shared" si="16"/>
        <v>8147.5199999999986</v>
      </c>
      <c r="AH37" s="21">
        <f t="shared" si="17"/>
        <v>0</v>
      </c>
      <c r="AI37" s="21">
        <f t="shared" si="18"/>
        <v>0</v>
      </c>
      <c r="AJ37" s="21">
        <f t="shared" si="19"/>
        <v>0</v>
      </c>
      <c r="AK37" s="5">
        <v>40</v>
      </c>
      <c r="AL37" s="5">
        <v>0</v>
      </c>
      <c r="AM37" s="5">
        <v>0</v>
      </c>
      <c r="AN37" s="5">
        <v>42.3</v>
      </c>
      <c r="AO37" s="5">
        <v>2604.04</v>
      </c>
      <c r="AP37" s="5">
        <v>0</v>
      </c>
      <c r="AQ37" s="5">
        <v>0</v>
      </c>
      <c r="AR37" s="5">
        <v>5.05</v>
      </c>
      <c r="AS37" s="5">
        <v>10.67</v>
      </c>
      <c r="AT37" s="5">
        <v>14</v>
      </c>
    </row>
    <row r="38" spans="1:46" ht="12" customHeight="1" x14ac:dyDescent="0.25">
      <c r="A38" s="16">
        <f t="shared" si="20"/>
        <v>34</v>
      </c>
      <c r="B38" s="7" t="s">
        <v>29</v>
      </c>
      <c r="C38" s="9">
        <f t="shared" si="0"/>
        <v>169.6</v>
      </c>
      <c r="D38" s="10">
        <v>169.6</v>
      </c>
      <c r="E38" s="10">
        <v>0</v>
      </c>
      <c r="F38" s="10">
        <v>11.9</v>
      </c>
      <c r="G38" s="10">
        <v>425.50000000000006</v>
      </c>
      <c r="H38" s="16" t="s">
        <v>219</v>
      </c>
      <c r="I38" s="15">
        <v>8</v>
      </c>
      <c r="J38" s="31">
        <v>16.02</v>
      </c>
      <c r="K38" s="14">
        <v>0</v>
      </c>
      <c r="L38" s="14">
        <v>3.25</v>
      </c>
      <c r="M38" s="14">
        <v>6.72</v>
      </c>
      <c r="N38" s="14">
        <v>4</v>
      </c>
      <c r="O38" s="14">
        <v>2.0499999999999998</v>
      </c>
      <c r="P38" s="14">
        <v>0</v>
      </c>
      <c r="Q38" s="14">
        <v>0</v>
      </c>
      <c r="R38" s="14">
        <v>0</v>
      </c>
      <c r="S38" s="31">
        <v>16.02</v>
      </c>
      <c r="T38" s="21">
        <v>0</v>
      </c>
      <c r="U38" s="21">
        <v>3.25</v>
      </c>
      <c r="V38" s="21">
        <v>6.72</v>
      </c>
      <c r="W38" s="21">
        <v>4</v>
      </c>
      <c r="X38" s="21">
        <v>2.0499999999999998</v>
      </c>
      <c r="Y38" s="21">
        <v>0</v>
      </c>
      <c r="Z38" s="21">
        <v>0</v>
      </c>
      <c r="AA38" s="21">
        <v>0</v>
      </c>
      <c r="AB38" s="6">
        <f t="shared" si="11"/>
        <v>32603.903999999995</v>
      </c>
      <c r="AC38" s="21">
        <f t="shared" si="12"/>
        <v>0</v>
      </c>
      <c r="AD38" s="21">
        <f t="shared" si="13"/>
        <v>6614.4</v>
      </c>
      <c r="AE38" s="21">
        <f t="shared" si="14"/>
        <v>13676.544</v>
      </c>
      <c r="AF38" s="21">
        <f t="shared" si="15"/>
        <v>8140.7999999999993</v>
      </c>
      <c r="AG38" s="21">
        <f t="shared" si="16"/>
        <v>4172.16</v>
      </c>
      <c r="AH38" s="21">
        <f t="shared" si="17"/>
        <v>0</v>
      </c>
      <c r="AI38" s="21">
        <f t="shared" si="18"/>
        <v>0</v>
      </c>
      <c r="AJ38" s="21">
        <f t="shared" si="19"/>
        <v>0</v>
      </c>
      <c r="AK38" s="5">
        <v>40</v>
      </c>
      <c r="AL38" s="5">
        <v>0</v>
      </c>
      <c r="AM38" s="5">
        <v>0</v>
      </c>
      <c r="AN38" s="5">
        <v>42.3</v>
      </c>
      <c r="AO38" s="5">
        <v>2604.04</v>
      </c>
      <c r="AP38" s="5">
        <v>0</v>
      </c>
      <c r="AQ38" s="5">
        <v>0</v>
      </c>
      <c r="AR38" s="5">
        <v>5.05</v>
      </c>
      <c r="AS38" s="5">
        <v>10.67</v>
      </c>
      <c r="AT38" s="5">
        <v>14</v>
      </c>
    </row>
    <row r="39" spans="1:46" ht="12" customHeight="1" x14ac:dyDescent="0.25">
      <c r="A39" s="16">
        <f t="shared" si="20"/>
        <v>35</v>
      </c>
      <c r="B39" s="7" t="s">
        <v>30</v>
      </c>
      <c r="C39" s="9">
        <f t="shared" si="0"/>
        <v>10785.62</v>
      </c>
      <c r="D39" s="10">
        <v>10785.62</v>
      </c>
      <c r="E39" s="10">
        <v>0</v>
      </c>
      <c r="F39" s="10">
        <v>980.8</v>
      </c>
      <c r="G39" s="10">
        <v>1602.5</v>
      </c>
      <c r="H39" s="16" t="s">
        <v>221</v>
      </c>
      <c r="I39" s="15">
        <v>3</v>
      </c>
      <c r="J39" s="6">
        <v>41.34</v>
      </c>
      <c r="K39" s="14">
        <v>4.68</v>
      </c>
      <c r="L39" s="14">
        <v>7.92</v>
      </c>
      <c r="M39" s="14">
        <v>12.32</v>
      </c>
      <c r="N39" s="14">
        <v>6.34</v>
      </c>
      <c r="O39" s="14">
        <v>2.89</v>
      </c>
      <c r="P39" s="14">
        <v>1.66</v>
      </c>
      <c r="Q39" s="14">
        <v>5.29</v>
      </c>
      <c r="R39" s="14">
        <v>0.24</v>
      </c>
      <c r="S39" s="6">
        <f t="shared" si="1"/>
        <v>45.143280000000004</v>
      </c>
      <c r="T39" s="21">
        <f t="shared" si="2"/>
        <v>5.1105599999999995</v>
      </c>
      <c r="U39" s="21">
        <f t="shared" si="3"/>
        <v>8.6486400000000003</v>
      </c>
      <c r="V39" s="21">
        <f t="shared" si="4"/>
        <v>13.453440000000001</v>
      </c>
      <c r="W39" s="21">
        <f t="shared" si="5"/>
        <v>6.9232800000000001</v>
      </c>
      <c r="X39" s="21">
        <f t="shared" si="6"/>
        <v>3.1558800000000002</v>
      </c>
      <c r="Y39" s="21">
        <f t="shared" si="7"/>
        <v>1.8127199999999999</v>
      </c>
      <c r="Z39" s="21">
        <f t="shared" si="8"/>
        <v>5.7766799999999998</v>
      </c>
      <c r="AA39" s="21">
        <f t="shared" si="9"/>
        <v>0.26207999999999998</v>
      </c>
      <c r="AB39" s="6">
        <f t="shared" ref="AB39:AB102" si="21">$C39*J39*6+$C39*S39*6</f>
        <v>5596654.7666016016</v>
      </c>
      <c r="AC39" s="21">
        <f t="shared" ref="AC39:AC102" si="22">$C39*K39*6+$C39*T39*6</f>
        <v>633583.55848319991</v>
      </c>
      <c r="AD39" s="21">
        <f t="shared" ref="AD39:AD102" si="23">$C39*L39*6+$C39*U39*6</f>
        <v>1072218.3297408</v>
      </c>
      <c r="AE39" s="21">
        <f t="shared" ref="AE39:AE102" si="24">$C39*M39*6+$C39*V39*6</f>
        <v>1667895.1795968001</v>
      </c>
      <c r="AF39" s="21">
        <f t="shared" ref="AF39:AF102" si="25">$C39*N39*6+$C39*W39*6</f>
        <v>858316.1882016001</v>
      </c>
      <c r="AG39" s="21">
        <f t="shared" ref="AG39:AG102" si="26">$C39*O39*6+$C39*X39*6</f>
        <v>391251.38547360006</v>
      </c>
      <c r="AH39" s="21">
        <f t="shared" ref="AH39:AH102" si="27">$C39*P39*6+$C39*Y39*6</f>
        <v>224732.62971840001</v>
      </c>
      <c r="AI39" s="21">
        <f t="shared" ref="AI39:AI102" si="28">$C39*Q39*6+$C39*Z39*6</f>
        <v>716166.03084959998</v>
      </c>
      <c r="AJ39" s="21">
        <f t="shared" ref="AJ39:AJ102" si="29">$C39*R39*6+$C39*AA39*6</f>
        <v>32491.464537599997</v>
      </c>
      <c r="AK39" s="5">
        <v>40</v>
      </c>
      <c r="AL39" s="5">
        <v>40</v>
      </c>
      <c r="AM39" s="5">
        <v>2604.04</v>
      </c>
      <c r="AN39" s="5">
        <v>42.3</v>
      </c>
      <c r="AO39" s="5">
        <v>2604.04</v>
      </c>
      <c r="AP39" s="5">
        <v>7.85</v>
      </c>
      <c r="AQ39" s="5">
        <v>0</v>
      </c>
      <c r="AR39" s="5">
        <v>6.73</v>
      </c>
      <c r="AS39" s="5">
        <v>10.67</v>
      </c>
      <c r="AT39" s="5">
        <v>14</v>
      </c>
    </row>
    <row r="40" spans="1:46" ht="12" customHeight="1" x14ac:dyDescent="0.25">
      <c r="A40" s="16">
        <f t="shared" si="20"/>
        <v>36</v>
      </c>
      <c r="B40" s="7" t="s">
        <v>31</v>
      </c>
      <c r="C40" s="9">
        <f t="shared" si="0"/>
        <v>10772.68</v>
      </c>
      <c r="D40" s="10">
        <v>10772.68</v>
      </c>
      <c r="E40" s="10">
        <v>0</v>
      </c>
      <c r="F40" s="10">
        <v>1031.5999999999999</v>
      </c>
      <c r="G40" s="10">
        <v>1601</v>
      </c>
      <c r="H40" s="16" t="s">
        <v>221</v>
      </c>
      <c r="I40" s="15">
        <v>3</v>
      </c>
      <c r="J40" s="6">
        <v>41.34</v>
      </c>
      <c r="K40" s="14">
        <v>4.68</v>
      </c>
      <c r="L40" s="14">
        <v>7.92</v>
      </c>
      <c r="M40" s="14">
        <v>12.32</v>
      </c>
      <c r="N40" s="14">
        <v>6.34</v>
      </c>
      <c r="O40" s="14">
        <v>2.89</v>
      </c>
      <c r="P40" s="14">
        <v>1.66</v>
      </c>
      <c r="Q40" s="14">
        <v>5.29</v>
      </c>
      <c r="R40" s="14">
        <v>0.24</v>
      </c>
      <c r="S40" s="6">
        <f t="shared" si="1"/>
        <v>45.143280000000004</v>
      </c>
      <c r="T40" s="21">
        <f t="shared" si="2"/>
        <v>5.1105599999999995</v>
      </c>
      <c r="U40" s="21">
        <f t="shared" si="3"/>
        <v>8.6486400000000003</v>
      </c>
      <c r="V40" s="21">
        <f t="shared" si="4"/>
        <v>13.453440000000001</v>
      </c>
      <c r="W40" s="21">
        <f t="shared" si="5"/>
        <v>6.9232800000000001</v>
      </c>
      <c r="X40" s="21">
        <f t="shared" si="6"/>
        <v>3.1558800000000002</v>
      </c>
      <c r="Y40" s="21">
        <f t="shared" si="7"/>
        <v>1.8127199999999999</v>
      </c>
      <c r="Z40" s="21">
        <f t="shared" si="8"/>
        <v>5.7766799999999998</v>
      </c>
      <c r="AA40" s="21">
        <f t="shared" si="9"/>
        <v>0.26207999999999998</v>
      </c>
      <c r="AB40" s="6">
        <f t="shared" si="21"/>
        <v>5589940.2047424</v>
      </c>
      <c r="AC40" s="21">
        <f t="shared" si="22"/>
        <v>632823.41940479993</v>
      </c>
      <c r="AD40" s="21">
        <f t="shared" si="23"/>
        <v>1070931.9405312</v>
      </c>
      <c r="AE40" s="21">
        <f t="shared" si="24"/>
        <v>1665894.1297152</v>
      </c>
      <c r="AF40" s="21">
        <f t="shared" si="25"/>
        <v>857286.42714240006</v>
      </c>
      <c r="AG40" s="21">
        <f t="shared" si="26"/>
        <v>390781.98335040006</v>
      </c>
      <c r="AH40" s="21">
        <f t="shared" si="27"/>
        <v>224463.00773759998</v>
      </c>
      <c r="AI40" s="21">
        <f t="shared" si="28"/>
        <v>715306.8138144</v>
      </c>
      <c r="AJ40" s="21">
        <f t="shared" si="29"/>
        <v>32452.483046400001</v>
      </c>
      <c r="AK40" s="5">
        <v>40</v>
      </c>
      <c r="AL40" s="5">
        <v>40</v>
      </c>
      <c r="AM40" s="5">
        <v>2604.04</v>
      </c>
      <c r="AN40" s="5">
        <v>42.3</v>
      </c>
      <c r="AO40" s="5">
        <v>2604.04</v>
      </c>
      <c r="AP40" s="5">
        <v>7.85</v>
      </c>
      <c r="AQ40" s="5">
        <v>0</v>
      </c>
      <c r="AR40" s="5">
        <v>6.73</v>
      </c>
      <c r="AS40" s="5">
        <v>10.67</v>
      </c>
      <c r="AT40" s="5">
        <v>14</v>
      </c>
    </row>
    <row r="41" spans="1:46" ht="12" customHeight="1" x14ac:dyDescent="0.25">
      <c r="A41" s="16">
        <f t="shared" si="20"/>
        <v>37</v>
      </c>
      <c r="B41" s="7" t="s">
        <v>32</v>
      </c>
      <c r="C41" s="9">
        <f t="shared" si="0"/>
        <v>10745.800000000001</v>
      </c>
      <c r="D41" s="10">
        <v>10719.1</v>
      </c>
      <c r="E41" s="10">
        <v>26.7</v>
      </c>
      <c r="F41" s="10">
        <v>907.7</v>
      </c>
      <c r="G41" s="10">
        <v>1379.0000000000002</v>
      </c>
      <c r="H41" s="16" t="s">
        <v>221</v>
      </c>
      <c r="I41" s="15">
        <v>3</v>
      </c>
      <c r="J41" s="6">
        <v>41.34</v>
      </c>
      <c r="K41" s="14">
        <v>4.68</v>
      </c>
      <c r="L41" s="14">
        <v>7.92</v>
      </c>
      <c r="M41" s="14">
        <v>12.32</v>
      </c>
      <c r="N41" s="14">
        <v>6.34</v>
      </c>
      <c r="O41" s="14">
        <v>2.89</v>
      </c>
      <c r="P41" s="14">
        <v>1.66</v>
      </c>
      <c r="Q41" s="14">
        <v>5.29</v>
      </c>
      <c r="R41" s="14">
        <v>0.24</v>
      </c>
      <c r="S41" s="6">
        <f t="shared" si="1"/>
        <v>45.143280000000004</v>
      </c>
      <c r="T41" s="21">
        <f t="shared" si="2"/>
        <v>5.1105599999999995</v>
      </c>
      <c r="U41" s="21">
        <f t="shared" si="3"/>
        <v>8.6486400000000003</v>
      </c>
      <c r="V41" s="21">
        <f t="shared" si="4"/>
        <v>13.453440000000001</v>
      </c>
      <c r="W41" s="21">
        <f t="shared" si="5"/>
        <v>6.9232800000000001</v>
      </c>
      <c r="X41" s="21">
        <f t="shared" si="6"/>
        <v>3.1558800000000002</v>
      </c>
      <c r="Y41" s="21">
        <f t="shared" si="7"/>
        <v>1.8127199999999999</v>
      </c>
      <c r="Z41" s="21">
        <f t="shared" si="8"/>
        <v>5.7766799999999998</v>
      </c>
      <c r="AA41" s="21">
        <f t="shared" si="9"/>
        <v>0.26207999999999998</v>
      </c>
      <c r="AB41" s="6">
        <f t="shared" si="21"/>
        <v>5575992.1813440006</v>
      </c>
      <c r="AC41" s="21">
        <f t="shared" si="22"/>
        <v>631244.39788800001</v>
      </c>
      <c r="AD41" s="21">
        <f t="shared" si="23"/>
        <v>1068259.7502720002</v>
      </c>
      <c r="AE41" s="21">
        <f t="shared" si="24"/>
        <v>1661737.3893120002</v>
      </c>
      <c r="AF41" s="21">
        <f t="shared" si="25"/>
        <v>855147.32534400001</v>
      </c>
      <c r="AG41" s="21">
        <f t="shared" si="26"/>
        <v>389806.90382400004</v>
      </c>
      <c r="AH41" s="21">
        <f t="shared" si="27"/>
        <v>223902.927456</v>
      </c>
      <c r="AI41" s="21">
        <f t="shared" si="28"/>
        <v>713521.9796640001</v>
      </c>
      <c r="AJ41" s="21">
        <f t="shared" si="29"/>
        <v>32371.507584000003</v>
      </c>
      <c r="AK41" s="5">
        <v>40</v>
      </c>
      <c r="AL41" s="5">
        <v>40</v>
      </c>
      <c r="AM41" s="5">
        <v>2604.04</v>
      </c>
      <c r="AN41" s="5">
        <v>42.3</v>
      </c>
      <c r="AO41" s="5">
        <v>2604.04</v>
      </c>
      <c r="AP41" s="5">
        <v>7.85</v>
      </c>
      <c r="AQ41" s="5">
        <v>0</v>
      </c>
      <c r="AR41" s="5">
        <v>6.73</v>
      </c>
      <c r="AS41" s="5">
        <v>10.67</v>
      </c>
      <c r="AT41" s="5">
        <v>14</v>
      </c>
    </row>
    <row r="42" spans="1:46" ht="12" customHeight="1" x14ac:dyDescent="0.25">
      <c r="A42" s="16">
        <f t="shared" si="20"/>
        <v>38</v>
      </c>
      <c r="B42" s="7" t="s">
        <v>33</v>
      </c>
      <c r="C42" s="9">
        <f t="shared" si="0"/>
        <v>4054.4</v>
      </c>
      <c r="D42" s="10">
        <v>3427.5</v>
      </c>
      <c r="E42" s="10">
        <v>626.9</v>
      </c>
      <c r="F42" s="10">
        <v>442.5</v>
      </c>
      <c r="G42" s="10">
        <v>531</v>
      </c>
      <c r="H42" s="16" t="s">
        <v>221</v>
      </c>
      <c r="I42" s="15">
        <v>3</v>
      </c>
      <c r="J42" s="6">
        <v>41.34</v>
      </c>
      <c r="K42" s="14">
        <v>4.68</v>
      </c>
      <c r="L42" s="14">
        <v>7.92</v>
      </c>
      <c r="M42" s="14">
        <v>12.32</v>
      </c>
      <c r="N42" s="14">
        <v>6.34</v>
      </c>
      <c r="O42" s="14">
        <v>2.89</v>
      </c>
      <c r="P42" s="14">
        <v>1.66</v>
      </c>
      <c r="Q42" s="14">
        <v>5.29</v>
      </c>
      <c r="R42" s="14">
        <v>0.24</v>
      </c>
      <c r="S42" s="6">
        <f t="shared" si="1"/>
        <v>45.143280000000004</v>
      </c>
      <c r="T42" s="21">
        <f t="shared" si="2"/>
        <v>5.1105599999999995</v>
      </c>
      <c r="U42" s="21">
        <f t="shared" si="3"/>
        <v>8.6486400000000003</v>
      </c>
      <c r="V42" s="21">
        <f t="shared" si="4"/>
        <v>13.453440000000001</v>
      </c>
      <c r="W42" s="21">
        <f t="shared" si="5"/>
        <v>6.9232800000000001</v>
      </c>
      <c r="X42" s="21">
        <f t="shared" si="6"/>
        <v>3.1558800000000002</v>
      </c>
      <c r="Y42" s="21">
        <f t="shared" si="7"/>
        <v>1.8127199999999999</v>
      </c>
      <c r="Z42" s="21">
        <f t="shared" si="8"/>
        <v>5.7766799999999998</v>
      </c>
      <c r="AA42" s="21">
        <f t="shared" si="9"/>
        <v>0.26207999999999998</v>
      </c>
      <c r="AB42" s="6">
        <f t="shared" si="21"/>
        <v>2103826.862592</v>
      </c>
      <c r="AC42" s="21">
        <f t="shared" si="22"/>
        <v>238169.07878399998</v>
      </c>
      <c r="AD42" s="21">
        <f t="shared" si="23"/>
        <v>403055.36409599998</v>
      </c>
      <c r="AE42" s="21">
        <f t="shared" si="24"/>
        <v>626975.01081600005</v>
      </c>
      <c r="AF42" s="21">
        <f t="shared" si="25"/>
        <v>322647.85459200002</v>
      </c>
      <c r="AG42" s="21">
        <f t="shared" si="26"/>
        <v>147074.49523200002</v>
      </c>
      <c r="AH42" s="21">
        <f t="shared" si="27"/>
        <v>84478.775808000006</v>
      </c>
      <c r="AI42" s="21">
        <f t="shared" si="28"/>
        <v>269212.484352</v>
      </c>
      <c r="AJ42" s="21">
        <f t="shared" si="29"/>
        <v>12213.798911999998</v>
      </c>
      <c r="AK42" s="5">
        <v>40</v>
      </c>
      <c r="AL42" s="5">
        <v>40</v>
      </c>
      <c r="AM42" s="5">
        <v>2604.04</v>
      </c>
      <c r="AN42" s="5">
        <v>42.3</v>
      </c>
      <c r="AO42" s="5">
        <v>2604.04</v>
      </c>
      <c r="AP42" s="5">
        <v>7.85</v>
      </c>
      <c r="AQ42" s="5">
        <v>0</v>
      </c>
      <c r="AR42" s="5">
        <v>6.73</v>
      </c>
      <c r="AS42" s="5">
        <v>10.67</v>
      </c>
      <c r="AT42" s="5">
        <v>14</v>
      </c>
    </row>
    <row r="43" spans="1:46" ht="12" customHeight="1" x14ac:dyDescent="0.25">
      <c r="A43" s="16">
        <f t="shared" si="20"/>
        <v>39</v>
      </c>
      <c r="B43" s="7" t="s">
        <v>34</v>
      </c>
      <c r="C43" s="9">
        <f t="shared" si="0"/>
        <v>3567.1</v>
      </c>
      <c r="D43" s="10">
        <v>3567.1</v>
      </c>
      <c r="E43" s="10">
        <v>0</v>
      </c>
      <c r="F43" s="10">
        <v>685.7</v>
      </c>
      <c r="G43" s="10">
        <v>631</v>
      </c>
      <c r="H43" s="16" t="s">
        <v>221</v>
      </c>
      <c r="I43" s="15">
        <v>3</v>
      </c>
      <c r="J43" s="6">
        <v>41.34</v>
      </c>
      <c r="K43" s="14">
        <v>4.68</v>
      </c>
      <c r="L43" s="14">
        <v>7.92</v>
      </c>
      <c r="M43" s="14">
        <v>12.32</v>
      </c>
      <c r="N43" s="14">
        <v>6.34</v>
      </c>
      <c r="O43" s="14">
        <v>2.89</v>
      </c>
      <c r="P43" s="14">
        <v>1.66</v>
      </c>
      <c r="Q43" s="14">
        <v>5.29</v>
      </c>
      <c r="R43" s="14">
        <v>0.24</v>
      </c>
      <c r="S43" s="6">
        <f t="shared" si="1"/>
        <v>45.143280000000004</v>
      </c>
      <c r="T43" s="21">
        <f t="shared" si="2"/>
        <v>5.1105599999999995</v>
      </c>
      <c r="U43" s="21">
        <f t="shared" si="3"/>
        <v>8.6486400000000003</v>
      </c>
      <c r="V43" s="21">
        <f t="shared" si="4"/>
        <v>13.453440000000001</v>
      </c>
      <c r="W43" s="21">
        <f t="shared" si="5"/>
        <v>6.9232800000000001</v>
      </c>
      <c r="X43" s="21">
        <f t="shared" si="6"/>
        <v>3.1558800000000002</v>
      </c>
      <c r="Y43" s="21">
        <f t="shared" si="7"/>
        <v>1.8127199999999999</v>
      </c>
      <c r="Z43" s="21">
        <f t="shared" si="8"/>
        <v>5.7766799999999998</v>
      </c>
      <c r="AA43" s="21">
        <f t="shared" si="9"/>
        <v>0.26207999999999998</v>
      </c>
      <c r="AB43" s="6">
        <f t="shared" si="21"/>
        <v>1850967.0485280002</v>
      </c>
      <c r="AC43" s="21">
        <f t="shared" si="22"/>
        <v>209543.43945599999</v>
      </c>
      <c r="AD43" s="21">
        <f t="shared" si="23"/>
        <v>354611.97446399997</v>
      </c>
      <c r="AE43" s="21">
        <f t="shared" si="24"/>
        <v>551618.62694400002</v>
      </c>
      <c r="AF43" s="21">
        <f t="shared" si="25"/>
        <v>283868.67652799998</v>
      </c>
      <c r="AG43" s="21">
        <f t="shared" si="26"/>
        <v>129397.55128799999</v>
      </c>
      <c r="AH43" s="21">
        <f t="shared" si="27"/>
        <v>74325.237071999989</v>
      </c>
      <c r="AI43" s="21">
        <f t="shared" si="28"/>
        <v>236855.72536799998</v>
      </c>
      <c r="AJ43" s="21">
        <f t="shared" si="29"/>
        <v>10745.817407999999</v>
      </c>
      <c r="AK43" s="5">
        <v>40</v>
      </c>
      <c r="AL43" s="5">
        <v>40</v>
      </c>
      <c r="AM43" s="5">
        <v>2604.04</v>
      </c>
      <c r="AN43" s="5">
        <v>42.3</v>
      </c>
      <c r="AO43" s="5">
        <v>2604.04</v>
      </c>
      <c r="AP43" s="5">
        <v>7.85</v>
      </c>
      <c r="AQ43" s="5">
        <v>0</v>
      </c>
      <c r="AR43" s="5">
        <v>6.73</v>
      </c>
      <c r="AS43" s="5">
        <v>10.67</v>
      </c>
      <c r="AT43" s="5">
        <v>14</v>
      </c>
    </row>
    <row r="44" spans="1:46" ht="12" customHeight="1" x14ac:dyDescent="0.25">
      <c r="A44" s="16">
        <f t="shared" si="20"/>
        <v>40</v>
      </c>
      <c r="B44" s="7" t="s">
        <v>35</v>
      </c>
      <c r="C44" s="9">
        <f t="shared" si="0"/>
        <v>21973.200000000001</v>
      </c>
      <c r="D44" s="10">
        <v>20211.400000000001</v>
      </c>
      <c r="E44" s="10">
        <v>1761.8</v>
      </c>
      <c r="F44" s="10">
        <v>3728</v>
      </c>
      <c r="G44" s="10">
        <v>2740</v>
      </c>
      <c r="H44" s="16" t="s">
        <v>221</v>
      </c>
      <c r="I44" s="15">
        <v>1</v>
      </c>
      <c r="J44" s="6">
        <v>41.1</v>
      </c>
      <c r="K44" s="14">
        <v>4.68</v>
      </c>
      <c r="L44" s="14">
        <v>7.92</v>
      </c>
      <c r="M44" s="14">
        <v>12.32</v>
      </c>
      <c r="N44" s="14">
        <v>6.34</v>
      </c>
      <c r="O44" s="14">
        <v>2.89</v>
      </c>
      <c r="P44" s="14">
        <v>1.66</v>
      </c>
      <c r="Q44" s="14">
        <v>5.29</v>
      </c>
      <c r="R44" s="14">
        <v>0</v>
      </c>
      <c r="S44" s="6">
        <f t="shared" si="1"/>
        <v>44.8812</v>
      </c>
      <c r="T44" s="21">
        <f t="shared" si="2"/>
        <v>5.1105599999999995</v>
      </c>
      <c r="U44" s="21">
        <f t="shared" si="3"/>
        <v>8.6486400000000003</v>
      </c>
      <c r="V44" s="21">
        <f t="shared" si="4"/>
        <v>13.453440000000001</v>
      </c>
      <c r="W44" s="21">
        <f t="shared" si="5"/>
        <v>6.9232800000000001</v>
      </c>
      <c r="X44" s="21">
        <f t="shared" si="6"/>
        <v>3.1558800000000002</v>
      </c>
      <c r="Y44" s="21">
        <f t="shared" si="7"/>
        <v>1.8127199999999999</v>
      </c>
      <c r="Z44" s="21">
        <f t="shared" si="8"/>
        <v>5.7766799999999998</v>
      </c>
      <c r="AA44" s="21">
        <f t="shared" si="9"/>
        <v>0</v>
      </c>
      <c r="AB44" s="6">
        <f t="shared" si="21"/>
        <v>11335692.62304</v>
      </c>
      <c r="AC44" s="21">
        <f t="shared" si="22"/>
        <v>1290779.5979519999</v>
      </c>
      <c r="AD44" s="21">
        <f t="shared" si="23"/>
        <v>2184396.2426880002</v>
      </c>
      <c r="AE44" s="21">
        <f t="shared" si="24"/>
        <v>3397949.7108480004</v>
      </c>
      <c r="AF44" s="21">
        <f t="shared" si="25"/>
        <v>1748620.2245760001</v>
      </c>
      <c r="AG44" s="21">
        <f t="shared" si="26"/>
        <v>797083.98249600001</v>
      </c>
      <c r="AH44" s="21">
        <f t="shared" si="27"/>
        <v>457840.62662400003</v>
      </c>
      <c r="AI44" s="21">
        <f t="shared" si="28"/>
        <v>1459022.237856</v>
      </c>
      <c r="AJ44" s="21">
        <f t="shared" si="29"/>
        <v>0</v>
      </c>
      <c r="AK44" s="5">
        <v>40</v>
      </c>
      <c r="AL44" s="5">
        <v>40</v>
      </c>
      <c r="AM44" s="5">
        <v>2604.04</v>
      </c>
      <c r="AN44" s="5">
        <v>42.3</v>
      </c>
      <c r="AO44" s="5">
        <v>2604.04</v>
      </c>
      <c r="AP44" s="5">
        <v>0</v>
      </c>
      <c r="AQ44" s="5">
        <v>0</v>
      </c>
      <c r="AR44" s="5">
        <v>5.05</v>
      </c>
      <c r="AS44" s="5">
        <v>10.67</v>
      </c>
      <c r="AT44" s="5">
        <v>14</v>
      </c>
    </row>
    <row r="45" spans="1:46" ht="12" customHeight="1" x14ac:dyDescent="0.25">
      <c r="A45" s="16">
        <f t="shared" si="20"/>
        <v>41</v>
      </c>
      <c r="B45" s="7" t="s">
        <v>36</v>
      </c>
      <c r="C45" s="9">
        <f t="shared" si="0"/>
        <v>644.9</v>
      </c>
      <c r="D45" s="10">
        <v>644.9</v>
      </c>
      <c r="E45" s="10">
        <v>0</v>
      </c>
      <c r="F45" s="10">
        <v>62.2</v>
      </c>
      <c r="G45" s="10">
        <v>612.99999999999989</v>
      </c>
      <c r="H45" s="16" t="s">
        <v>221</v>
      </c>
      <c r="I45" s="15">
        <v>7</v>
      </c>
      <c r="J45" s="6">
        <v>28.44</v>
      </c>
      <c r="K45" s="14">
        <v>4.68</v>
      </c>
      <c r="L45" s="14">
        <v>6.05</v>
      </c>
      <c r="M45" s="14">
        <v>8.24</v>
      </c>
      <c r="N45" s="14">
        <v>6.34</v>
      </c>
      <c r="O45" s="14">
        <v>2.89</v>
      </c>
      <c r="P45" s="14">
        <v>0</v>
      </c>
      <c r="Q45" s="14">
        <v>0</v>
      </c>
      <c r="R45" s="14">
        <v>0.24</v>
      </c>
      <c r="S45" s="6">
        <f t="shared" si="1"/>
        <v>31.056480000000001</v>
      </c>
      <c r="T45" s="21">
        <f t="shared" si="2"/>
        <v>5.1105599999999995</v>
      </c>
      <c r="U45" s="21">
        <f t="shared" si="3"/>
        <v>6.6066000000000003</v>
      </c>
      <c r="V45" s="21">
        <f t="shared" si="4"/>
        <v>8.9980799999999999</v>
      </c>
      <c r="W45" s="21">
        <f t="shared" si="5"/>
        <v>6.9232800000000001</v>
      </c>
      <c r="X45" s="21">
        <f t="shared" si="6"/>
        <v>3.1558800000000002</v>
      </c>
      <c r="Y45" s="21">
        <f t="shared" si="7"/>
        <v>0</v>
      </c>
      <c r="Z45" s="21">
        <f t="shared" si="8"/>
        <v>0</v>
      </c>
      <c r="AA45" s="21">
        <f t="shared" si="9"/>
        <v>0.26207999999999998</v>
      </c>
      <c r="AB45" s="6">
        <f t="shared" si="21"/>
        <v>230215.67971200001</v>
      </c>
      <c r="AC45" s="21">
        <f t="shared" si="22"/>
        <v>37883.592863999991</v>
      </c>
      <c r="AD45" s="21">
        <f t="shared" si="23"/>
        <v>48973.448039999996</v>
      </c>
      <c r="AE45" s="21">
        <f t="shared" si="24"/>
        <v>66701.026752000005</v>
      </c>
      <c r="AF45" s="21">
        <f t="shared" si="25"/>
        <v>51320.935631999993</v>
      </c>
      <c r="AG45" s="21">
        <f t="shared" si="26"/>
        <v>23393.928071999999</v>
      </c>
      <c r="AH45" s="21">
        <f t="shared" si="27"/>
        <v>0</v>
      </c>
      <c r="AI45" s="21">
        <f t="shared" si="28"/>
        <v>0</v>
      </c>
      <c r="AJ45" s="21">
        <f t="shared" si="29"/>
        <v>1942.7483519999998</v>
      </c>
      <c r="AK45" s="5">
        <v>40</v>
      </c>
      <c r="AL45" s="5">
        <v>40</v>
      </c>
      <c r="AM45" s="5">
        <v>2604.04</v>
      </c>
      <c r="AN45" s="5">
        <v>42.3</v>
      </c>
      <c r="AO45" s="5">
        <v>2604.04</v>
      </c>
      <c r="AP45" s="5">
        <v>7.85</v>
      </c>
      <c r="AQ45" s="5">
        <v>0</v>
      </c>
      <c r="AR45" s="5">
        <v>6.73</v>
      </c>
      <c r="AS45" s="5">
        <v>10.67</v>
      </c>
      <c r="AT45" s="5">
        <v>14</v>
      </c>
    </row>
    <row r="46" spans="1:46" ht="12" customHeight="1" x14ac:dyDescent="0.25">
      <c r="A46" s="16">
        <f t="shared" si="20"/>
        <v>42</v>
      </c>
      <c r="B46" s="7" t="s">
        <v>37</v>
      </c>
      <c r="C46" s="9">
        <f t="shared" si="0"/>
        <v>1486.2</v>
      </c>
      <c r="D46" s="10">
        <v>1376.2</v>
      </c>
      <c r="E46" s="10">
        <v>110</v>
      </c>
      <c r="F46" s="10">
        <v>88.8</v>
      </c>
      <c r="G46" s="10">
        <v>835</v>
      </c>
      <c r="H46" s="16" t="s">
        <v>219</v>
      </c>
      <c r="I46" s="15">
        <v>9</v>
      </c>
      <c r="J46" s="31">
        <v>20.440000000000001</v>
      </c>
      <c r="K46" s="14">
        <v>3.11</v>
      </c>
      <c r="L46" s="14">
        <v>4.0599999999999996</v>
      </c>
      <c r="M46" s="14">
        <v>7</v>
      </c>
      <c r="N46" s="14">
        <v>4</v>
      </c>
      <c r="O46" s="14">
        <v>2.0499999999999998</v>
      </c>
      <c r="P46" s="14">
        <v>0</v>
      </c>
      <c r="Q46" s="14">
        <v>0</v>
      </c>
      <c r="R46" s="14">
        <v>0.22</v>
      </c>
      <c r="S46" s="6">
        <f t="shared" si="1"/>
        <v>22.32048</v>
      </c>
      <c r="T46" s="21">
        <f t="shared" si="2"/>
        <v>3.3961199999999998</v>
      </c>
      <c r="U46" s="21">
        <f t="shared" si="3"/>
        <v>4.4335199999999997</v>
      </c>
      <c r="V46" s="21">
        <f t="shared" si="4"/>
        <v>7.6440000000000001</v>
      </c>
      <c r="W46" s="21">
        <f t="shared" si="5"/>
        <v>4.3680000000000003</v>
      </c>
      <c r="X46" s="21">
        <f t="shared" si="6"/>
        <v>2.2385999999999999</v>
      </c>
      <c r="Y46" s="21">
        <f t="shared" si="7"/>
        <v>0</v>
      </c>
      <c r="Z46" s="21">
        <f t="shared" si="8"/>
        <v>0</v>
      </c>
      <c r="AA46" s="21">
        <f t="shared" si="9"/>
        <v>0.24024000000000001</v>
      </c>
      <c r="AB46" s="6">
        <f t="shared" si="21"/>
        <v>381303.75225600007</v>
      </c>
      <c r="AC46" s="21">
        <f t="shared" si="22"/>
        <v>58016.373263999994</v>
      </c>
      <c r="AD46" s="21">
        <f t="shared" si="23"/>
        <v>75738.416543999992</v>
      </c>
      <c r="AE46" s="21">
        <f t="shared" si="24"/>
        <v>130583.4768</v>
      </c>
      <c r="AF46" s="21">
        <f t="shared" si="25"/>
        <v>74619.129600000015</v>
      </c>
      <c r="AG46" s="21">
        <f t="shared" si="26"/>
        <v>38242.303920000006</v>
      </c>
      <c r="AH46" s="21">
        <f t="shared" si="27"/>
        <v>0</v>
      </c>
      <c r="AI46" s="21">
        <f t="shared" si="28"/>
        <v>0</v>
      </c>
      <c r="AJ46" s="21">
        <f t="shared" si="29"/>
        <v>4104.0521280000003</v>
      </c>
      <c r="AK46" s="5">
        <v>40</v>
      </c>
      <c r="AL46" s="5">
        <v>0</v>
      </c>
      <c r="AM46" s="5">
        <v>0</v>
      </c>
      <c r="AN46" s="5">
        <v>42.3</v>
      </c>
      <c r="AO46" s="5">
        <v>2604.04</v>
      </c>
      <c r="AP46" s="5">
        <v>6.92</v>
      </c>
      <c r="AQ46" s="5">
        <v>0</v>
      </c>
      <c r="AR46" s="5">
        <v>6.73</v>
      </c>
      <c r="AS46" s="5">
        <v>10.67</v>
      </c>
      <c r="AT46" s="5">
        <v>14</v>
      </c>
    </row>
    <row r="47" spans="1:46" ht="12" customHeight="1" x14ac:dyDescent="0.25">
      <c r="A47" s="16">
        <f t="shared" si="20"/>
        <v>43</v>
      </c>
      <c r="B47" s="7" t="s">
        <v>214</v>
      </c>
      <c r="C47" s="9">
        <f t="shared" si="0"/>
        <v>879.9</v>
      </c>
      <c r="D47" s="10">
        <v>879.9</v>
      </c>
      <c r="E47" s="10">
        <v>0</v>
      </c>
      <c r="F47" s="10">
        <v>88.8</v>
      </c>
      <c r="G47" s="8">
        <v>580</v>
      </c>
      <c r="H47" s="15" t="s">
        <v>219</v>
      </c>
      <c r="I47" s="15">
        <v>9</v>
      </c>
      <c r="J47" s="31">
        <v>20.440000000000001</v>
      </c>
      <c r="K47" s="14">
        <v>3.11</v>
      </c>
      <c r="L47" s="14">
        <v>4.0599999999999996</v>
      </c>
      <c r="M47" s="14">
        <v>7</v>
      </c>
      <c r="N47" s="14">
        <v>4</v>
      </c>
      <c r="O47" s="14">
        <v>2.0499999999999998</v>
      </c>
      <c r="P47" s="14">
        <v>0</v>
      </c>
      <c r="Q47" s="14">
        <v>0</v>
      </c>
      <c r="R47" s="14">
        <v>0.22</v>
      </c>
      <c r="S47" s="6">
        <f t="shared" si="1"/>
        <v>22.32048</v>
      </c>
      <c r="T47" s="21">
        <f t="shared" si="2"/>
        <v>3.3961199999999998</v>
      </c>
      <c r="U47" s="21">
        <f t="shared" si="3"/>
        <v>4.4335199999999997</v>
      </c>
      <c r="V47" s="21">
        <f t="shared" si="4"/>
        <v>7.6440000000000001</v>
      </c>
      <c r="W47" s="21">
        <f t="shared" si="5"/>
        <v>4.3680000000000003</v>
      </c>
      <c r="X47" s="21">
        <f t="shared" si="6"/>
        <v>2.2385999999999999</v>
      </c>
      <c r="Y47" s="21">
        <f t="shared" si="7"/>
        <v>0</v>
      </c>
      <c r="Z47" s="21">
        <f t="shared" si="8"/>
        <v>0</v>
      </c>
      <c r="AA47" s="21">
        <f t="shared" si="9"/>
        <v>0.24024000000000001</v>
      </c>
      <c r="AB47" s="6">
        <f t="shared" si="21"/>
        <v>225749.67811199999</v>
      </c>
      <c r="AC47" s="21">
        <f t="shared" si="22"/>
        <v>34348.409928000001</v>
      </c>
      <c r="AD47" s="21">
        <f t="shared" si="23"/>
        <v>44840.689487999989</v>
      </c>
      <c r="AE47" s="21">
        <f t="shared" si="24"/>
        <v>77311.533599999995</v>
      </c>
      <c r="AF47" s="21">
        <f t="shared" si="25"/>
        <v>44178.019199999995</v>
      </c>
      <c r="AG47" s="21">
        <f t="shared" si="26"/>
        <v>22641.234839999997</v>
      </c>
      <c r="AH47" s="21">
        <f t="shared" si="27"/>
        <v>0</v>
      </c>
      <c r="AI47" s="21">
        <f t="shared" si="28"/>
        <v>0</v>
      </c>
      <c r="AJ47" s="21">
        <f t="shared" si="29"/>
        <v>2429.791056</v>
      </c>
      <c r="AK47" s="5">
        <v>40</v>
      </c>
      <c r="AL47" s="5">
        <v>0</v>
      </c>
      <c r="AM47" s="5">
        <v>0</v>
      </c>
      <c r="AN47" s="5">
        <v>42.3</v>
      </c>
      <c r="AO47" s="5">
        <v>2604.04</v>
      </c>
      <c r="AP47" s="5">
        <v>6.92</v>
      </c>
      <c r="AQ47" s="5">
        <v>0</v>
      </c>
      <c r="AR47" s="5">
        <v>6.73</v>
      </c>
      <c r="AS47" s="5">
        <v>10.67</v>
      </c>
      <c r="AT47" s="5">
        <v>14</v>
      </c>
    </row>
    <row r="48" spans="1:46" ht="12" customHeight="1" x14ac:dyDescent="0.25">
      <c r="A48" s="16">
        <f t="shared" si="20"/>
        <v>44</v>
      </c>
      <c r="B48" s="7" t="s">
        <v>212</v>
      </c>
      <c r="C48" s="9">
        <f t="shared" si="0"/>
        <v>886.63</v>
      </c>
      <c r="D48" s="10">
        <v>886.63</v>
      </c>
      <c r="E48" s="10">
        <v>0</v>
      </c>
      <c r="F48" s="10">
        <v>89.5</v>
      </c>
      <c r="G48" s="8">
        <v>565</v>
      </c>
      <c r="H48" s="15" t="s">
        <v>219</v>
      </c>
      <c r="I48" s="15">
        <v>9</v>
      </c>
      <c r="J48" s="31">
        <v>20.440000000000001</v>
      </c>
      <c r="K48" s="14">
        <v>3.11</v>
      </c>
      <c r="L48" s="14">
        <v>4.0599999999999996</v>
      </c>
      <c r="M48" s="14">
        <v>7</v>
      </c>
      <c r="N48" s="14">
        <v>4</v>
      </c>
      <c r="O48" s="14">
        <v>2.0499999999999998</v>
      </c>
      <c r="P48" s="14">
        <v>0</v>
      </c>
      <c r="Q48" s="14">
        <v>0</v>
      </c>
      <c r="R48" s="14">
        <v>0.22</v>
      </c>
      <c r="S48" s="6">
        <f t="shared" si="1"/>
        <v>22.32048</v>
      </c>
      <c r="T48" s="21">
        <f t="shared" si="2"/>
        <v>3.3961199999999998</v>
      </c>
      <c r="U48" s="21">
        <f t="shared" si="3"/>
        <v>4.4335199999999997</v>
      </c>
      <c r="V48" s="21">
        <f t="shared" si="4"/>
        <v>7.6440000000000001</v>
      </c>
      <c r="W48" s="21">
        <f t="shared" si="5"/>
        <v>4.3680000000000003</v>
      </c>
      <c r="X48" s="21">
        <f t="shared" si="6"/>
        <v>2.2385999999999999</v>
      </c>
      <c r="Y48" s="21">
        <f t="shared" si="7"/>
        <v>0</v>
      </c>
      <c r="Z48" s="21">
        <f t="shared" si="8"/>
        <v>0</v>
      </c>
      <c r="AA48" s="21">
        <f t="shared" si="9"/>
        <v>0.24024000000000001</v>
      </c>
      <c r="AB48" s="6">
        <f t="shared" si="21"/>
        <v>227476.34629440002</v>
      </c>
      <c r="AC48" s="21">
        <f t="shared" si="22"/>
        <v>34611.127053600001</v>
      </c>
      <c r="AD48" s="21">
        <f t="shared" si="23"/>
        <v>45183.657825599992</v>
      </c>
      <c r="AE48" s="21">
        <f t="shared" si="24"/>
        <v>77902.858319999999</v>
      </c>
      <c r="AF48" s="21">
        <f t="shared" si="25"/>
        <v>44515.919040000001</v>
      </c>
      <c r="AG48" s="21">
        <f t="shared" si="26"/>
        <v>22814.408508</v>
      </c>
      <c r="AH48" s="21">
        <f t="shared" si="27"/>
        <v>0</v>
      </c>
      <c r="AI48" s="21">
        <f t="shared" si="28"/>
        <v>0</v>
      </c>
      <c r="AJ48" s="21">
        <f t="shared" si="29"/>
        <v>2448.3755472000003</v>
      </c>
      <c r="AK48" s="5">
        <v>40</v>
      </c>
      <c r="AL48" s="5">
        <v>0</v>
      </c>
      <c r="AM48" s="5">
        <v>0</v>
      </c>
      <c r="AN48" s="5">
        <v>42.3</v>
      </c>
      <c r="AO48" s="5">
        <v>2604.04</v>
      </c>
      <c r="AP48" s="5">
        <v>6.92</v>
      </c>
      <c r="AQ48" s="5">
        <v>0</v>
      </c>
      <c r="AR48" s="5">
        <v>6.73</v>
      </c>
      <c r="AS48" s="5">
        <v>10.67</v>
      </c>
      <c r="AT48" s="5">
        <v>14</v>
      </c>
    </row>
    <row r="49" spans="1:46" ht="12" customHeight="1" x14ac:dyDescent="0.25">
      <c r="A49" s="16">
        <f t="shared" si="20"/>
        <v>45</v>
      </c>
      <c r="B49" s="7" t="s">
        <v>38</v>
      </c>
      <c r="C49" s="9">
        <f t="shared" si="0"/>
        <v>885.3</v>
      </c>
      <c r="D49" s="10">
        <v>885.3</v>
      </c>
      <c r="E49" s="10">
        <v>0</v>
      </c>
      <c r="F49" s="10">
        <v>88.8</v>
      </c>
      <c r="G49" s="8">
        <v>570</v>
      </c>
      <c r="H49" s="15" t="s">
        <v>219</v>
      </c>
      <c r="I49" s="15">
        <v>9</v>
      </c>
      <c r="J49" s="31">
        <v>20.440000000000001</v>
      </c>
      <c r="K49" s="14">
        <v>3.11</v>
      </c>
      <c r="L49" s="14">
        <v>4.0599999999999996</v>
      </c>
      <c r="M49" s="14">
        <v>7</v>
      </c>
      <c r="N49" s="14">
        <v>4</v>
      </c>
      <c r="O49" s="14">
        <v>2.0499999999999998</v>
      </c>
      <c r="P49" s="14">
        <v>0</v>
      </c>
      <c r="Q49" s="14">
        <v>0</v>
      </c>
      <c r="R49" s="14">
        <v>0.22</v>
      </c>
      <c r="S49" s="6">
        <f t="shared" si="1"/>
        <v>22.32048</v>
      </c>
      <c r="T49" s="21">
        <f t="shared" si="2"/>
        <v>3.3961199999999998</v>
      </c>
      <c r="U49" s="21">
        <f t="shared" si="3"/>
        <v>4.4335199999999997</v>
      </c>
      <c r="V49" s="21">
        <f t="shared" si="4"/>
        <v>7.6440000000000001</v>
      </c>
      <c r="W49" s="21">
        <f t="shared" si="5"/>
        <v>4.3680000000000003</v>
      </c>
      <c r="X49" s="21">
        <f t="shared" si="6"/>
        <v>2.2385999999999999</v>
      </c>
      <c r="Y49" s="21">
        <f t="shared" si="7"/>
        <v>0</v>
      </c>
      <c r="Z49" s="21">
        <f t="shared" si="8"/>
        <v>0</v>
      </c>
      <c r="AA49" s="21">
        <f t="shared" si="9"/>
        <v>0.24024000000000001</v>
      </c>
      <c r="AB49" s="6">
        <f t="shared" si="21"/>
        <v>227135.11766399999</v>
      </c>
      <c r="AC49" s="21">
        <f t="shared" si="22"/>
        <v>34559.208215999999</v>
      </c>
      <c r="AD49" s="21">
        <f t="shared" si="23"/>
        <v>45115.879535999993</v>
      </c>
      <c r="AE49" s="21">
        <f t="shared" si="24"/>
        <v>77785.999199999991</v>
      </c>
      <c r="AF49" s="21">
        <f t="shared" si="25"/>
        <v>44449.142399999997</v>
      </c>
      <c r="AG49" s="21">
        <f t="shared" si="26"/>
        <v>22780.185479999996</v>
      </c>
      <c r="AH49" s="21">
        <f t="shared" si="27"/>
        <v>0</v>
      </c>
      <c r="AI49" s="21">
        <f t="shared" si="28"/>
        <v>0</v>
      </c>
      <c r="AJ49" s="21">
        <f t="shared" si="29"/>
        <v>2444.7028319999999</v>
      </c>
      <c r="AK49" s="5">
        <v>40</v>
      </c>
      <c r="AL49" s="5">
        <v>0</v>
      </c>
      <c r="AM49" s="5">
        <v>0</v>
      </c>
      <c r="AN49" s="5">
        <v>42.3</v>
      </c>
      <c r="AO49" s="5">
        <v>2604.04</v>
      </c>
      <c r="AP49" s="5">
        <v>6.92</v>
      </c>
      <c r="AQ49" s="5">
        <v>0</v>
      </c>
      <c r="AR49" s="5">
        <v>6.73</v>
      </c>
      <c r="AS49" s="5">
        <v>10.67</v>
      </c>
      <c r="AT49" s="5">
        <v>14</v>
      </c>
    </row>
    <row r="50" spans="1:46" ht="12" customHeight="1" x14ac:dyDescent="0.25">
      <c r="A50" s="16">
        <f t="shared" si="20"/>
        <v>46</v>
      </c>
      <c r="B50" s="7" t="s">
        <v>39</v>
      </c>
      <c r="C50" s="9">
        <f t="shared" si="0"/>
        <v>1380.65</v>
      </c>
      <c r="D50" s="10">
        <v>1380.65</v>
      </c>
      <c r="E50" s="10">
        <v>0</v>
      </c>
      <c r="F50" s="10">
        <v>142.19999999999999</v>
      </c>
      <c r="G50" s="8">
        <v>814.99999999999989</v>
      </c>
      <c r="H50" s="15" t="s">
        <v>219</v>
      </c>
      <c r="I50" s="15">
        <v>9</v>
      </c>
      <c r="J50" s="31">
        <v>20.440000000000001</v>
      </c>
      <c r="K50" s="14">
        <v>3.11</v>
      </c>
      <c r="L50" s="14">
        <v>4.0599999999999996</v>
      </c>
      <c r="M50" s="14">
        <v>7</v>
      </c>
      <c r="N50" s="14">
        <v>4</v>
      </c>
      <c r="O50" s="14">
        <v>2.0499999999999998</v>
      </c>
      <c r="P50" s="14">
        <v>0</v>
      </c>
      <c r="Q50" s="14">
        <v>0</v>
      </c>
      <c r="R50" s="14">
        <v>0.22</v>
      </c>
      <c r="S50" s="6">
        <f t="shared" si="1"/>
        <v>22.32048</v>
      </c>
      <c r="T50" s="21">
        <f t="shared" si="2"/>
        <v>3.3961199999999998</v>
      </c>
      <c r="U50" s="21">
        <f t="shared" si="3"/>
        <v>4.4335199999999997</v>
      </c>
      <c r="V50" s="21">
        <f t="shared" si="4"/>
        <v>7.6440000000000001</v>
      </c>
      <c r="W50" s="21">
        <f t="shared" si="5"/>
        <v>4.3680000000000003</v>
      </c>
      <c r="X50" s="21">
        <f t="shared" si="6"/>
        <v>2.2385999999999999</v>
      </c>
      <c r="Y50" s="21">
        <f t="shared" si="7"/>
        <v>0</v>
      </c>
      <c r="Z50" s="21">
        <f t="shared" si="8"/>
        <v>0</v>
      </c>
      <c r="AA50" s="21">
        <f t="shared" si="9"/>
        <v>0.24024000000000001</v>
      </c>
      <c r="AB50" s="6">
        <f t="shared" si="21"/>
        <v>354223.54027200001</v>
      </c>
      <c r="AC50" s="21">
        <f t="shared" si="22"/>
        <v>53896.047468000004</v>
      </c>
      <c r="AD50" s="21">
        <f t="shared" si="23"/>
        <v>70359.470327999996</v>
      </c>
      <c r="AE50" s="21">
        <f t="shared" si="24"/>
        <v>121309.43160000001</v>
      </c>
      <c r="AF50" s="21">
        <f t="shared" si="25"/>
        <v>69319.675200000012</v>
      </c>
      <c r="AG50" s="21">
        <f t="shared" si="26"/>
        <v>35526.33354</v>
      </c>
      <c r="AH50" s="21">
        <f t="shared" si="27"/>
        <v>0</v>
      </c>
      <c r="AI50" s="21">
        <f t="shared" si="28"/>
        <v>0</v>
      </c>
      <c r="AJ50" s="21">
        <f t="shared" si="29"/>
        <v>3812.582136</v>
      </c>
      <c r="AK50" s="5">
        <v>40</v>
      </c>
      <c r="AL50" s="5">
        <v>0</v>
      </c>
      <c r="AM50" s="5">
        <v>0</v>
      </c>
      <c r="AN50" s="5">
        <v>42.3</v>
      </c>
      <c r="AO50" s="5">
        <v>2604.04</v>
      </c>
      <c r="AP50" s="5">
        <v>6.92</v>
      </c>
      <c r="AQ50" s="5">
        <v>0</v>
      </c>
      <c r="AR50" s="5">
        <v>6.73</v>
      </c>
      <c r="AS50" s="5">
        <v>10.67</v>
      </c>
      <c r="AT50" s="5">
        <v>14</v>
      </c>
    </row>
    <row r="51" spans="1:46" ht="12" customHeight="1" x14ac:dyDescent="0.25">
      <c r="A51" s="16">
        <f t="shared" si="20"/>
        <v>47</v>
      </c>
      <c r="B51" s="7" t="s">
        <v>40</v>
      </c>
      <c r="C51" s="9">
        <f t="shared" si="0"/>
        <v>379.15</v>
      </c>
      <c r="D51" s="10">
        <v>379.15</v>
      </c>
      <c r="E51" s="10">
        <v>0</v>
      </c>
      <c r="F51" s="10">
        <v>160.9</v>
      </c>
      <c r="G51" s="8">
        <v>615.00000000000011</v>
      </c>
      <c r="H51" s="15" t="s">
        <v>219</v>
      </c>
      <c r="I51" s="15">
        <v>7</v>
      </c>
      <c r="J51" s="31">
        <v>25.29</v>
      </c>
      <c r="K51" s="14">
        <v>4.32</v>
      </c>
      <c r="L51" s="14">
        <v>5.61</v>
      </c>
      <c r="M51" s="14">
        <v>7.16</v>
      </c>
      <c r="N51" s="14">
        <v>5.31</v>
      </c>
      <c r="O51" s="14">
        <v>2.67</v>
      </c>
      <c r="P51" s="14">
        <v>0</v>
      </c>
      <c r="Q51" s="14">
        <v>0</v>
      </c>
      <c r="R51" s="14">
        <v>0.22</v>
      </c>
      <c r="S51" s="6">
        <f t="shared" si="1"/>
        <v>27.616679999999999</v>
      </c>
      <c r="T51" s="21">
        <f t="shared" si="2"/>
        <v>4.7174399999999999</v>
      </c>
      <c r="U51" s="21">
        <f t="shared" si="3"/>
        <v>6.1261200000000002</v>
      </c>
      <c r="V51" s="21">
        <f t="shared" si="4"/>
        <v>7.8187199999999999</v>
      </c>
      <c r="W51" s="21">
        <f t="shared" si="5"/>
        <v>5.7985199999999999</v>
      </c>
      <c r="X51" s="21">
        <f t="shared" si="6"/>
        <v>2.9156399999999998</v>
      </c>
      <c r="Y51" s="21">
        <f t="shared" si="7"/>
        <v>0</v>
      </c>
      <c r="Z51" s="21">
        <f t="shared" si="8"/>
        <v>0</v>
      </c>
      <c r="AA51" s="21">
        <f t="shared" si="9"/>
        <v>0.24024000000000001</v>
      </c>
      <c r="AB51" s="6">
        <f t="shared" si="21"/>
        <v>120357.40633199998</v>
      </c>
      <c r="AC51" s="21">
        <f t="shared" si="22"/>
        <v>20559.272256</v>
      </c>
      <c r="AD51" s="21">
        <f t="shared" si="23"/>
        <v>26698.499388</v>
      </c>
      <c r="AE51" s="21">
        <f t="shared" si="24"/>
        <v>34075.090127999996</v>
      </c>
      <c r="AF51" s="21">
        <f t="shared" si="25"/>
        <v>25270.772147999996</v>
      </c>
      <c r="AG51" s="21">
        <f t="shared" si="26"/>
        <v>12706.772435999999</v>
      </c>
      <c r="AH51" s="21">
        <f t="shared" si="27"/>
        <v>0</v>
      </c>
      <c r="AI51" s="21">
        <f t="shared" si="28"/>
        <v>0</v>
      </c>
      <c r="AJ51" s="21">
        <f t="shared" si="29"/>
        <v>1046.9999760000001</v>
      </c>
      <c r="AK51" s="5">
        <v>40</v>
      </c>
      <c r="AL51" s="5">
        <v>40</v>
      </c>
      <c r="AM51" s="5">
        <v>2604.04</v>
      </c>
      <c r="AN51" s="5">
        <v>42.3</v>
      </c>
      <c r="AO51" s="5">
        <v>2604.04</v>
      </c>
      <c r="AP51" s="5">
        <v>7.85</v>
      </c>
      <c r="AQ51" s="5">
        <v>0</v>
      </c>
      <c r="AR51" s="5">
        <v>6.73</v>
      </c>
      <c r="AS51" s="5">
        <v>10.67</v>
      </c>
      <c r="AT51" s="5">
        <v>14</v>
      </c>
    </row>
    <row r="52" spans="1:46" ht="12" customHeight="1" x14ac:dyDescent="0.25">
      <c r="A52" s="16">
        <f t="shared" si="20"/>
        <v>48</v>
      </c>
      <c r="B52" s="7" t="s">
        <v>213</v>
      </c>
      <c r="C52" s="9">
        <f t="shared" si="0"/>
        <v>502.68</v>
      </c>
      <c r="D52" s="10">
        <v>502.68</v>
      </c>
      <c r="E52" s="10">
        <v>0</v>
      </c>
      <c r="F52" s="10">
        <v>65.2</v>
      </c>
      <c r="G52" s="8">
        <v>555</v>
      </c>
      <c r="H52" s="15" t="s">
        <v>219</v>
      </c>
      <c r="I52" s="15">
        <v>9</v>
      </c>
      <c r="J52" s="31">
        <v>20.440000000000001</v>
      </c>
      <c r="K52" s="14">
        <v>3.11</v>
      </c>
      <c r="L52" s="14">
        <v>4.0599999999999996</v>
      </c>
      <c r="M52" s="14">
        <v>7</v>
      </c>
      <c r="N52" s="14">
        <v>4</v>
      </c>
      <c r="O52" s="14">
        <v>2.0499999999999998</v>
      </c>
      <c r="P52" s="14">
        <v>0</v>
      </c>
      <c r="Q52" s="14">
        <v>0</v>
      </c>
      <c r="R52" s="14">
        <v>0.22</v>
      </c>
      <c r="S52" s="6">
        <f t="shared" si="1"/>
        <v>22.32048</v>
      </c>
      <c r="T52" s="21">
        <f t="shared" si="2"/>
        <v>3.3961199999999998</v>
      </c>
      <c r="U52" s="21">
        <f t="shared" si="3"/>
        <v>4.4335199999999997</v>
      </c>
      <c r="V52" s="21">
        <f t="shared" si="4"/>
        <v>7.6440000000000001</v>
      </c>
      <c r="W52" s="21">
        <f t="shared" si="5"/>
        <v>4.3680000000000003</v>
      </c>
      <c r="X52" s="21">
        <f t="shared" si="6"/>
        <v>2.2385999999999999</v>
      </c>
      <c r="Y52" s="21">
        <f t="shared" si="7"/>
        <v>0</v>
      </c>
      <c r="Z52" s="21">
        <f t="shared" si="8"/>
        <v>0</v>
      </c>
      <c r="AA52" s="21">
        <f t="shared" si="9"/>
        <v>0.24024000000000001</v>
      </c>
      <c r="AB52" s="6">
        <f t="shared" si="21"/>
        <v>128969.02851840001</v>
      </c>
      <c r="AC52" s="21">
        <f t="shared" si="22"/>
        <v>19622.9784096</v>
      </c>
      <c r="AD52" s="21">
        <f t="shared" si="23"/>
        <v>25617.135801599998</v>
      </c>
      <c r="AE52" s="21">
        <f t="shared" si="24"/>
        <v>44167.475520000007</v>
      </c>
      <c r="AF52" s="21">
        <f t="shared" si="25"/>
        <v>25238.55744</v>
      </c>
      <c r="AG52" s="21">
        <f t="shared" si="26"/>
        <v>12934.760688</v>
      </c>
      <c r="AH52" s="21">
        <f t="shared" si="27"/>
        <v>0</v>
      </c>
      <c r="AI52" s="21">
        <f t="shared" si="28"/>
        <v>0</v>
      </c>
      <c r="AJ52" s="21">
        <f t="shared" si="29"/>
        <v>1388.1206592000001</v>
      </c>
      <c r="AK52" s="5">
        <v>40</v>
      </c>
      <c r="AL52" s="5">
        <v>0</v>
      </c>
      <c r="AM52" s="5">
        <v>0</v>
      </c>
      <c r="AN52" s="5">
        <v>42.3</v>
      </c>
      <c r="AO52" s="5">
        <v>2604.04</v>
      </c>
      <c r="AP52" s="5">
        <v>6.92</v>
      </c>
      <c r="AQ52" s="5">
        <v>0</v>
      </c>
      <c r="AR52" s="5">
        <v>6.73</v>
      </c>
      <c r="AS52" s="5">
        <v>10.67</v>
      </c>
      <c r="AT52" s="5">
        <v>14</v>
      </c>
    </row>
    <row r="53" spans="1:46" ht="12" customHeight="1" x14ac:dyDescent="0.25">
      <c r="A53" s="16">
        <f t="shared" si="20"/>
        <v>49</v>
      </c>
      <c r="B53" s="7" t="s">
        <v>41</v>
      </c>
      <c r="C53" s="9">
        <f t="shared" si="0"/>
        <v>758.99</v>
      </c>
      <c r="D53" s="10">
        <v>758.99</v>
      </c>
      <c r="E53" s="10">
        <v>0</v>
      </c>
      <c r="F53" s="10">
        <v>99.8</v>
      </c>
      <c r="G53" s="10">
        <v>586</v>
      </c>
      <c r="H53" s="16" t="s">
        <v>219</v>
      </c>
      <c r="I53" s="15">
        <v>9</v>
      </c>
      <c r="J53" s="31">
        <v>20.440000000000001</v>
      </c>
      <c r="K53" s="14">
        <v>3.11</v>
      </c>
      <c r="L53" s="14">
        <v>4.0599999999999996</v>
      </c>
      <c r="M53" s="14">
        <v>7</v>
      </c>
      <c r="N53" s="14">
        <v>4</v>
      </c>
      <c r="O53" s="14">
        <v>2.0499999999999998</v>
      </c>
      <c r="P53" s="14">
        <v>0</v>
      </c>
      <c r="Q53" s="14">
        <v>0</v>
      </c>
      <c r="R53" s="14">
        <v>0.22</v>
      </c>
      <c r="S53" s="6">
        <f t="shared" si="1"/>
        <v>22.32048</v>
      </c>
      <c r="T53" s="21">
        <f t="shared" si="2"/>
        <v>3.3961199999999998</v>
      </c>
      <c r="U53" s="21">
        <f t="shared" si="3"/>
        <v>4.4335199999999997</v>
      </c>
      <c r="V53" s="21">
        <f t="shared" si="4"/>
        <v>7.6440000000000001</v>
      </c>
      <c r="W53" s="21">
        <f t="shared" si="5"/>
        <v>4.3680000000000003</v>
      </c>
      <c r="X53" s="21">
        <f t="shared" si="6"/>
        <v>2.2385999999999999</v>
      </c>
      <c r="Y53" s="21">
        <f t="shared" si="7"/>
        <v>0</v>
      </c>
      <c r="Z53" s="21">
        <f t="shared" si="8"/>
        <v>0</v>
      </c>
      <c r="AA53" s="21">
        <f t="shared" si="9"/>
        <v>0.24024000000000001</v>
      </c>
      <c r="AB53" s="6">
        <f t="shared" si="21"/>
        <v>194728.66029120001</v>
      </c>
      <c r="AC53" s="21">
        <f t="shared" si="22"/>
        <v>29628.4801128</v>
      </c>
      <c r="AD53" s="21">
        <f t="shared" si="23"/>
        <v>38678.980468799993</v>
      </c>
      <c r="AE53" s="21">
        <f t="shared" si="24"/>
        <v>66687.897360000003</v>
      </c>
      <c r="AF53" s="21">
        <f t="shared" si="25"/>
        <v>38107.369920000005</v>
      </c>
      <c r="AG53" s="21">
        <f t="shared" si="26"/>
        <v>19530.027084000001</v>
      </c>
      <c r="AH53" s="21">
        <f t="shared" si="27"/>
        <v>0</v>
      </c>
      <c r="AI53" s="21">
        <f t="shared" si="28"/>
        <v>0</v>
      </c>
      <c r="AJ53" s="21">
        <f t="shared" si="29"/>
        <v>2095.9053456000001</v>
      </c>
      <c r="AK53" s="5">
        <v>40</v>
      </c>
      <c r="AL53" s="5">
        <v>0</v>
      </c>
      <c r="AM53" s="5">
        <v>0</v>
      </c>
      <c r="AN53" s="5">
        <v>42.3</v>
      </c>
      <c r="AO53" s="5">
        <v>2604.04</v>
      </c>
      <c r="AP53" s="5">
        <v>6.92</v>
      </c>
      <c r="AQ53" s="5">
        <v>0</v>
      </c>
      <c r="AR53" s="5">
        <v>6.73</v>
      </c>
      <c r="AS53" s="5">
        <v>10.67</v>
      </c>
      <c r="AT53" s="5">
        <v>14</v>
      </c>
    </row>
    <row r="54" spans="1:46" ht="12" customHeight="1" x14ac:dyDescent="0.25">
      <c r="A54" s="16">
        <f t="shared" si="20"/>
        <v>50</v>
      </c>
      <c r="B54" s="7" t="s">
        <v>42</v>
      </c>
      <c r="C54" s="9">
        <f t="shared" si="0"/>
        <v>5789.9398064828247</v>
      </c>
      <c r="D54" s="10">
        <v>5758.6998064828249</v>
      </c>
      <c r="E54" s="10">
        <v>31.24</v>
      </c>
      <c r="F54" s="10">
        <v>1030.1199999999999</v>
      </c>
      <c r="G54" s="10">
        <v>871</v>
      </c>
      <c r="H54" s="16" t="s">
        <v>220</v>
      </c>
      <c r="I54" s="15">
        <v>3</v>
      </c>
      <c r="J54" s="6">
        <v>41.34</v>
      </c>
      <c r="K54" s="14">
        <v>4.68</v>
      </c>
      <c r="L54" s="14">
        <v>7.92</v>
      </c>
      <c r="M54" s="14">
        <v>12.32</v>
      </c>
      <c r="N54" s="14">
        <v>6.34</v>
      </c>
      <c r="O54" s="14">
        <v>2.89</v>
      </c>
      <c r="P54" s="14">
        <v>1.66</v>
      </c>
      <c r="Q54" s="14">
        <v>5.29</v>
      </c>
      <c r="R54" s="14">
        <v>0.24</v>
      </c>
      <c r="S54" s="6">
        <f t="shared" si="1"/>
        <v>45.143280000000004</v>
      </c>
      <c r="T54" s="21">
        <f t="shared" si="2"/>
        <v>5.1105599999999995</v>
      </c>
      <c r="U54" s="21">
        <f t="shared" si="3"/>
        <v>8.6486400000000003</v>
      </c>
      <c r="V54" s="21">
        <f t="shared" si="4"/>
        <v>13.453440000000001</v>
      </c>
      <c r="W54" s="21">
        <f t="shared" si="5"/>
        <v>6.9232800000000001</v>
      </c>
      <c r="X54" s="21">
        <f t="shared" si="6"/>
        <v>3.1558800000000002</v>
      </c>
      <c r="Y54" s="21">
        <f t="shared" si="7"/>
        <v>1.8127199999999999</v>
      </c>
      <c r="Z54" s="21">
        <f t="shared" si="8"/>
        <v>5.7766799999999998</v>
      </c>
      <c r="AA54" s="21">
        <f t="shared" si="9"/>
        <v>0.26207999999999998</v>
      </c>
      <c r="AB54" s="6">
        <f t="shared" si="21"/>
        <v>3004397.9128032001</v>
      </c>
      <c r="AC54" s="21">
        <f t="shared" si="22"/>
        <v>340120.51843055093</v>
      </c>
      <c r="AD54" s="21">
        <f t="shared" si="23"/>
        <v>575588.56965170149</v>
      </c>
      <c r="AE54" s="21">
        <f t="shared" si="24"/>
        <v>895359.99723598023</v>
      </c>
      <c r="AF54" s="21">
        <f t="shared" si="25"/>
        <v>460761.55701916508</v>
      </c>
      <c r="AG54" s="21">
        <f t="shared" si="26"/>
        <v>210031.68766331029</v>
      </c>
      <c r="AH54" s="21">
        <f t="shared" si="27"/>
        <v>120641.0385886142</v>
      </c>
      <c r="AI54" s="21">
        <f t="shared" si="28"/>
        <v>384452.46634564409</v>
      </c>
      <c r="AJ54" s="21">
        <f t="shared" si="29"/>
        <v>17442.077868233377</v>
      </c>
      <c r="AK54" s="5">
        <v>40</v>
      </c>
      <c r="AL54" s="5">
        <v>40</v>
      </c>
      <c r="AM54" s="5">
        <v>2604.04</v>
      </c>
      <c r="AN54" s="5">
        <v>42.3</v>
      </c>
      <c r="AO54" s="5">
        <v>2604.04</v>
      </c>
      <c r="AP54" s="5">
        <v>7.85</v>
      </c>
      <c r="AQ54" s="5">
        <v>0</v>
      </c>
      <c r="AR54" s="5">
        <v>6.73</v>
      </c>
      <c r="AS54" s="5">
        <v>10.67</v>
      </c>
      <c r="AT54" s="5">
        <v>14</v>
      </c>
    </row>
    <row r="55" spans="1:46" ht="12" customHeight="1" x14ac:dyDescent="0.25">
      <c r="A55" s="16">
        <f t="shared" si="20"/>
        <v>51</v>
      </c>
      <c r="B55" s="7" t="s">
        <v>261</v>
      </c>
      <c r="C55" s="9">
        <f t="shared" si="0"/>
        <v>5804.9</v>
      </c>
      <c r="D55" s="10">
        <v>5804.9</v>
      </c>
      <c r="E55" s="10">
        <v>0</v>
      </c>
      <c r="F55" s="10">
        <v>1032.78</v>
      </c>
      <c r="G55" s="10">
        <v>871</v>
      </c>
      <c r="H55" s="16" t="s">
        <v>220</v>
      </c>
      <c r="I55" s="15">
        <v>3</v>
      </c>
      <c r="J55" s="6">
        <v>41.34</v>
      </c>
      <c r="K55" s="14">
        <v>4.68</v>
      </c>
      <c r="L55" s="14">
        <v>7.92</v>
      </c>
      <c r="M55" s="14">
        <v>12.32</v>
      </c>
      <c r="N55" s="14">
        <v>6.34</v>
      </c>
      <c r="O55" s="14">
        <v>2.89</v>
      </c>
      <c r="P55" s="14">
        <v>1.66</v>
      </c>
      <c r="Q55" s="14">
        <v>5.29</v>
      </c>
      <c r="R55" s="14">
        <v>0.24</v>
      </c>
      <c r="S55" s="6">
        <f t="shared" si="1"/>
        <v>45.143280000000004</v>
      </c>
      <c r="T55" s="21">
        <f t="shared" si="2"/>
        <v>5.1105599999999995</v>
      </c>
      <c r="U55" s="21">
        <f t="shared" si="3"/>
        <v>8.6486400000000003</v>
      </c>
      <c r="V55" s="21">
        <f t="shared" si="4"/>
        <v>13.453440000000001</v>
      </c>
      <c r="W55" s="21">
        <f t="shared" si="5"/>
        <v>6.9232800000000001</v>
      </c>
      <c r="X55" s="21">
        <f t="shared" si="6"/>
        <v>3.1558800000000002</v>
      </c>
      <c r="Y55" s="21">
        <f t="shared" si="7"/>
        <v>1.8127199999999999</v>
      </c>
      <c r="Z55" s="21">
        <f t="shared" si="8"/>
        <v>5.7766799999999998</v>
      </c>
      <c r="AA55" s="21">
        <f t="shared" si="9"/>
        <v>0.26207999999999998</v>
      </c>
      <c r="AB55" s="6">
        <f t="shared" si="21"/>
        <v>3012160.7524319999</v>
      </c>
      <c r="AC55" s="21">
        <f t="shared" si="22"/>
        <v>340999.33046399994</v>
      </c>
      <c r="AD55" s="21">
        <f t="shared" si="23"/>
        <v>577075.79001599993</v>
      </c>
      <c r="AE55" s="21">
        <f t="shared" si="24"/>
        <v>897673.45113599999</v>
      </c>
      <c r="AF55" s="21">
        <f t="shared" si="25"/>
        <v>461952.084432</v>
      </c>
      <c r="AG55" s="21">
        <f t="shared" si="26"/>
        <v>210574.37287200001</v>
      </c>
      <c r="AH55" s="21">
        <f t="shared" si="27"/>
        <v>120952.75396799999</v>
      </c>
      <c r="AI55" s="21">
        <f t="shared" si="28"/>
        <v>385445.82439199998</v>
      </c>
      <c r="AJ55" s="21">
        <f t="shared" si="29"/>
        <v>17487.145151999997</v>
      </c>
      <c r="AK55" s="5">
        <v>40</v>
      </c>
      <c r="AL55" s="5">
        <v>40</v>
      </c>
      <c r="AM55" s="5">
        <v>2604.04</v>
      </c>
      <c r="AN55" s="5">
        <v>42.3</v>
      </c>
      <c r="AO55" s="5">
        <v>2604.04</v>
      </c>
      <c r="AP55" s="5">
        <v>7.85</v>
      </c>
      <c r="AQ55" s="5">
        <v>0</v>
      </c>
      <c r="AR55" s="5">
        <v>6.73</v>
      </c>
      <c r="AS55" s="5">
        <v>10.67</v>
      </c>
      <c r="AT55" s="5">
        <v>14</v>
      </c>
    </row>
    <row r="56" spans="1:46" ht="12" customHeight="1" x14ac:dyDescent="0.25">
      <c r="A56" s="16">
        <f t="shared" si="20"/>
        <v>52</v>
      </c>
      <c r="B56" s="7" t="s">
        <v>43</v>
      </c>
      <c r="C56" s="9">
        <f t="shared" si="0"/>
        <v>10302.899999999998</v>
      </c>
      <c r="D56" s="10">
        <v>9629.5999999999985</v>
      </c>
      <c r="E56" s="10">
        <v>673.3</v>
      </c>
      <c r="F56" s="10">
        <v>1358.8</v>
      </c>
      <c r="G56" s="10">
        <v>894.99999999999977</v>
      </c>
      <c r="H56" s="16" t="s">
        <v>220</v>
      </c>
      <c r="I56" s="15">
        <v>1</v>
      </c>
      <c r="J56" s="6">
        <v>41.1</v>
      </c>
      <c r="K56" s="14">
        <v>4.68</v>
      </c>
      <c r="L56" s="14">
        <v>7.92</v>
      </c>
      <c r="M56" s="14">
        <v>12.32</v>
      </c>
      <c r="N56" s="14">
        <v>6.34</v>
      </c>
      <c r="O56" s="14">
        <v>2.89</v>
      </c>
      <c r="P56" s="14">
        <v>1.66</v>
      </c>
      <c r="Q56" s="14">
        <v>5.29</v>
      </c>
      <c r="R56" s="14">
        <v>0</v>
      </c>
      <c r="S56" s="6">
        <f t="shared" si="1"/>
        <v>44.8812</v>
      </c>
      <c r="T56" s="21">
        <f t="shared" si="2"/>
        <v>5.1105599999999995</v>
      </c>
      <c r="U56" s="21">
        <f t="shared" si="3"/>
        <v>8.6486400000000003</v>
      </c>
      <c r="V56" s="21">
        <f t="shared" si="4"/>
        <v>13.453440000000001</v>
      </c>
      <c r="W56" s="21">
        <f t="shared" si="5"/>
        <v>6.9232800000000001</v>
      </c>
      <c r="X56" s="21">
        <f t="shared" si="6"/>
        <v>3.1558800000000002</v>
      </c>
      <c r="Y56" s="21">
        <f t="shared" si="7"/>
        <v>1.8127199999999999</v>
      </c>
      <c r="Z56" s="21">
        <f t="shared" si="8"/>
        <v>5.7766799999999998</v>
      </c>
      <c r="AA56" s="21">
        <f t="shared" si="9"/>
        <v>0</v>
      </c>
      <c r="AB56" s="6">
        <f t="shared" si="21"/>
        <v>5315134.2328799991</v>
      </c>
      <c r="AC56" s="21">
        <f t="shared" si="22"/>
        <v>605226.96374399983</v>
      </c>
      <c r="AD56" s="21">
        <f t="shared" si="23"/>
        <v>1024230.2463359997</v>
      </c>
      <c r="AE56" s="21">
        <f t="shared" si="24"/>
        <v>1593247.0498559996</v>
      </c>
      <c r="AF56" s="21">
        <f t="shared" si="25"/>
        <v>819901.48507199984</v>
      </c>
      <c r="AG56" s="21">
        <f t="shared" si="26"/>
        <v>373740.58231199993</v>
      </c>
      <c r="AH56" s="21">
        <f t="shared" si="27"/>
        <v>214674.52132799994</v>
      </c>
      <c r="AI56" s="21">
        <f t="shared" si="28"/>
        <v>684113.38423199975</v>
      </c>
      <c r="AJ56" s="21">
        <f t="shared" si="29"/>
        <v>0</v>
      </c>
      <c r="AK56" s="5">
        <v>40</v>
      </c>
      <c r="AL56" s="5">
        <v>40</v>
      </c>
      <c r="AM56" s="5">
        <v>2604.04</v>
      </c>
      <c r="AN56" s="5">
        <v>42.3</v>
      </c>
      <c r="AO56" s="5">
        <v>2604.04</v>
      </c>
      <c r="AP56" s="5">
        <v>0</v>
      </c>
      <c r="AQ56" s="5">
        <v>0</v>
      </c>
      <c r="AR56" s="5">
        <v>5.05</v>
      </c>
      <c r="AS56" s="5">
        <v>10.67</v>
      </c>
      <c r="AT56" s="5">
        <v>14</v>
      </c>
    </row>
    <row r="57" spans="1:46" ht="12" customHeight="1" x14ac:dyDescent="0.25">
      <c r="A57" s="16">
        <f t="shared" si="20"/>
        <v>53</v>
      </c>
      <c r="B57" s="7" t="s">
        <v>44</v>
      </c>
      <c r="C57" s="9">
        <f t="shared" si="0"/>
        <v>4904.3</v>
      </c>
      <c r="D57" s="10">
        <v>4904.3</v>
      </c>
      <c r="E57" s="10">
        <v>0</v>
      </c>
      <c r="F57" s="10">
        <v>536.79999999999995</v>
      </c>
      <c r="G57" s="10">
        <v>730</v>
      </c>
      <c r="H57" s="16" t="s">
        <v>220</v>
      </c>
      <c r="I57" s="15">
        <v>1</v>
      </c>
      <c r="J57" s="6">
        <v>41.1</v>
      </c>
      <c r="K57" s="14">
        <v>4.68</v>
      </c>
      <c r="L57" s="14">
        <v>7.92</v>
      </c>
      <c r="M57" s="14">
        <v>12.32</v>
      </c>
      <c r="N57" s="14">
        <v>6.34</v>
      </c>
      <c r="O57" s="14">
        <v>2.89</v>
      </c>
      <c r="P57" s="14">
        <v>1.66</v>
      </c>
      <c r="Q57" s="14">
        <v>5.29</v>
      </c>
      <c r="R57" s="14">
        <v>0</v>
      </c>
      <c r="S57" s="6">
        <f t="shared" si="1"/>
        <v>44.8812</v>
      </c>
      <c r="T57" s="21">
        <f t="shared" si="2"/>
        <v>5.1105599999999995</v>
      </c>
      <c r="U57" s="21">
        <f t="shared" si="3"/>
        <v>8.6486400000000003</v>
      </c>
      <c r="V57" s="21">
        <f t="shared" si="4"/>
        <v>13.453440000000001</v>
      </c>
      <c r="W57" s="21">
        <f t="shared" si="5"/>
        <v>6.9232800000000001</v>
      </c>
      <c r="X57" s="21">
        <f t="shared" si="6"/>
        <v>3.1558800000000002</v>
      </c>
      <c r="Y57" s="21">
        <f t="shared" si="7"/>
        <v>1.8127199999999999</v>
      </c>
      <c r="Z57" s="21">
        <f t="shared" si="8"/>
        <v>5.7766799999999998</v>
      </c>
      <c r="AA57" s="21">
        <f t="shared" si="9"/>
        <v>0</v>
      </c>
      <c r="AB57" s="6">
        <f t="shared" si="21"/>
        <v>2530065.5949600004</v>
      </c>
      <c r="AC57" s="21">
        <f t="shared" si="22"/>
        <v>288095.06044799997</v>
      </c>
      <c r="AD57" s="21">
        <f t="shared" si="23"/>
        <v>487545.48691199999</v>
      </c>
      <c r="AE57" s="21">
        <f t="shared" si="24"/>
        <v>758404.09075200011</v>
      </c>
      <c r="AF57" s="21">
        <f t="shared" si="25"/>
        <v>390282.62462399999</v>
      </c>
      <c r="AG57" s="21">
        <f t="shared" si="26"/>
        <v>177904.85570400002</v>
      </c>
      <c r="AH57" s="21">
        <f t="shared" si="27"/>
        <v>102187.56417600001</v>
      </c>
      <c r="AI57" s="21">
        <f t="shared" si="28"/>
        <v>325645.91234399995</v>
      </c>
      <c r="AJ57" s="21">
        <f t="shared" si="29"/>
        <v>0</v>
      </c>
      <c r="AK57" s="5">
        <v>40</v>
      </c>
      <c r="AL57" s="5">
        <v>40</v>
      </c>
      <c r="AM57" s="5">
        <v>2604.04</v>
      </c>
      <c r="AN57" s="5">
        <v>42.3</v>
      </c>
      <c r="AO57" s="5">
        <v>2604.04</v>
      </c>
      <c r="AP57" s="5">
        <v>0</v>
      </c>
      <c r="AQ57" s="5">
        <v>0</v>
      </c>
      <c r="AR57" s="5">
        <v>5.05</v>
      </c>
      <c r="AS57" s="5">
        <v>10.67</v>
      </c>
      <c r="AT57" s="5">
        <v>14</v>
      </c>
    </row>
    <row r="58" spans="1:46" ht="12" customHeight="1" x14ac:dyDescent="0.25">
      <c r="A58" s="16">
        <f t="shared" si="20"/>
        <v>54</v>
      </c>
      <c r="B58" s="7" t="s">
        <v>45</v>
      </c>
      <c r="C58" s="9">
        <f t="shared" si="0"/>
        <v>3072.3</v>
      </c>
      <c r="D58" s="10">
        <v>3018.9</v>
      </c>
      <c r="E58" s="10">
        <v>53.4</v>
      </c>
      <c r="F58" s="10">
        <v>530.6</v>
      </c>
      <c r="G58" s="10">
        <v>581.19999999999993</v>
      </c>
      <c r="H58" s="16" t="s">
        <v>219</v>
      </c>
      <c r="I58" s="15">
        <v>3</v>
      </c>
      <c r="J58" s="31">
        <v>36.75</v>
      </c>
      <c r="K58" s="14">
        <v>4.0199999999999996</v>
      </c>
      <c r="L58" s="14">
        <v>7</v>
      </c>
      <c r="M58" s="14">
        <v>11</v>
      </c>
      <c r="N58" s="14">
        <v>5.4</v>
      </c>
      <c r="O58" s="14">
        <v>2.67</v>
      </c>
      <c r="P58" s="14">
        <v>1.54</v>
      </c>
      <c r="Q58" s="14">
        <v>4.9000000000000004</v>
      </c>
      <c r="R58" s="14">
        <v>0.22</v>
      </c>
      <c r="S58" s="6">
        <f t="shared" si="1"/>
        <v>40.131</v>
      </c>
      <c r="T58" s="21">
        <f t="shared" si="2"/>
        <v>4.3898399999999995</v>
      </c>
      <c r="U58" s="21">
        <f t="shared" si="3"/>
        <v>7.6440000000000001</v>
      </c>
      <c r="V58" s="21">
        <f t="shared" si="4"/>
        <v>12.012</v>
      </c>
      <c r="W58" s="21">
        <f t="shared" si="5"/>
        <v>5.8968000000000007</v>
      </c>
      <c r="X58" s="21">
        <f t="shared" si="6"/>
        <v>2.9156399999999998</v>
      </c>
      <c r="Y58" s="21">
        <f t="shared" si="7"/>
        <v>1.6816800000000001</v>
      </c>
      <c r="Z58" s="21">
        <f t="shared" si="8"/>
        <v>5.3508000000000004</v>
      </c>
      <c r="AA58" s="21">
        <f t="shared" si="9"/>
        <v>0.24024000000000001</v>
      </c>
      <c r="AB58" s="6">
        <f t="shared" si="21"/>
        <v>1417208.9778</v>
      </c>
      <c r="AC58" s="21">
        <f t="shared" si="22"/>
        <v>155025.30859199999</v>
      </c>
      <c r="AD58" s="21">
        <f t="shared" si="23"/>
        <v>269944.56720000005</v>
      </c>
      <c r="AE58" s="21">
        <f t="shared" si="24"/>
        <v>424198.60560000001</v>
      </c>
      <c r="AF58" s="21">
        <f t="shared" si="25"/>
        <v>208242.95184000005</v>
      </c>
      <c r="AG58" s="21">
        <f t="shared" si="26"/>
        <v>102964.57063200002</v>
      </c>
      <c r="AH58" s="21">
        <f t="shared" si="27"/>
        <v>59387.804784000007</v>
      </c>
      <c r="AI58" s="21">
        <f t="shared" si="28"/>
        <v>188961.19704000003</v>
      </c>
      <c r="AJ58" s="21">
        <f t="shared" si="29"/>
        <v>8483.9721120000013</v>
      </c>
      <c r="AK58" s="5">
        <v>40</v>
      </c>
      <c r="AL58" s="5">
        <v>40</v>
      </c>
      <c r="AM58" s="5">
        <v>2604.04</v>
      </c>
      <c r="AN58" s="5">
        <v>42.3</v>
      </c>
      <c r="AO58" s="5">
        <v>2604.04</v>
      </c>
      <c r="AP58" s="5">
        <v>7.85</v>
      </c>
      <c r="AQ58" s="5">
        <v>0</v>
      </c>
      <c r="AR58" s="5">
        <v>6.73</v>
      </c>
      <c r="AS58" s="5">
        <v>10.67</v>
      </c>
      <c r="AT58" s="5">
        <v>14</v>
      </c>
    </row>
    <row r="59" spans="1:46" ht="12" customHeight="1" x14ac:dyDescent="0.25">
      <c r="A59" s="16">
        <f t="shared" si="20"/>
        <v>55</v>
      </c>
      <c r="B59" s="7" t="s">
        <v>46</v>
      </c>
      <c r="C59" s="9">
        <f t="shared" si="0"/>
        <v>4398.8</v>
      </c>
      <c r="D59" s="10">
        <v>3854.6</v>
      </c>
      <c r="E59" s="10">
        <v>544.20000000000005</v>
      </c>
      <c r="F59" s="10">
        <v>1214.2</v>
      </c>
      <c r="G59" s="10">
        <v>630</v>
      </c>
      <c r="H59" s="16" t="s">
        <v>219</v>
      </c>
      <c r="I59" s="15">
        <v>1</v>
      </c>
      <c r="J59" s="31">
        <v>36.54</v>
      </c>
      <c r="K59" s="14">
        <v>4.03</v>
      </c>
      <c r="L59" s="14">
        <v>7</v>
      </c>
      <c r="M59" s="14">
        <v>11</v>
      </c>
      <c r="N59" s="14">
        <v>5.4</v>
      </c>
      <c r="O59" s="14">
        <v>2.67</v>
      </c>
      <c r="P59" s="14">
        <v>1.54</v>
      </c>
      <c r="Q59" s="14">
        <v>4.9000000000000004</v>
      </c>
      <c r="R59" s="14">
        <v>0</v>
      </c>
      <c r="S59" s="6">
        <f t="shared" si="1"/>
        <v>39.901679999999999</v>
      </c>
      <c r="T59" s="21">
        <f t="shared" si="2"/>
        <v>4.40076</v>
      </c>
      <c r="U59" s="21">
        <f t="shared" si="3"/>
        <v>7.6440000000000001</v>
      </c>
      <c r="V59" s="21">
        <f t="shared" si="4"/>
        <v>12.012</v>
      </c>
      <c r="W59" s="21">
        <f t="shared" si="5"/>
        <v>5.8968000000000007</v>
      </c>
      <c r="X59" s="21">
        <f t="shared" si="6"/>
        <v>2.9156399999999998</v>
      </c>
      <c r="Y59" s="21">
        <f t="shared" si="7"/>
        <v>1.6816800000000001</v>
      </c>
      <c r="Z59" s="21">
        <f t="shared" si="8"/>
        <v>5.3508000000000004</v>
      </c>
      <c r="AA59" s="21">
        <f t="shared" si="9"/>
        <v>0</v>
      </c>
      <c r="AB59" s="6">
        <f t="shared" si="21"/>
        <v>2017509.971904</v>
      </c>
      <c r="AC59" s="21">
        <f t="shared" si="22"/>
        <v>222511.36252800003</v>
      </c>
      <c r="AD59" s="21">
        <f t="shared" si="23"/>
        <v>386496.16320000007</v>
      </c>
      <c r="AE59" s="21">
        <f t="shared" si="24"/>
        <v>607351.11360000004</v>
      </c>
      <c r="AF59" s="21">
        <f t="shared" si="25"/>
        <v>298154.18304000003</v>
      </c>
      <c r="AG59" s="21">
        <f t="shared" si="26"/>
        <v>147420.67939199999</v>
      </c>
      <c r="AH59" s="21">
        <f t="shared" si="27"/>
        <v>85029.155903999999</v>
      </c>
      <c r="AI59" s="21">
        <f t="shared" si="28"/>
        <v>270547.31424000004</v>
      </c>
      <c r="AJ59" s="21">
        <f t="shared" si="29"/>
        <v>0</v>
      </c>
      <c r="AK59" s="5">
        <v>40</v>
      </c>
      <c r="AL59" s="5">
        <v>40</v>
      </c>
      <c r="AM59" s="5">
        <v>2604.04</v>
      </c>
      <c r="AN59" s="5">
        <v>42.3</v>
      </c>
      <c r="AO59" s="5">
        <v>2604.04</v>
      </c>
      <c r="AP59" s="5">
        <v>0</v>
      </c>
      <c r="AQ59" s="5">
        <v>0</v>
      </c>
      <c r="AR59" s="5">
        <v>5.05</v>
      </c>
      <c r="AS59" s="5">
        <v>10.67</v>
      </c>
      <c r="AT59" s="5">
        <v>14</v>
      </c>
    </row>
    <row r="60" spans="1:46" ht="12" customHeight="1" x14ac:dyDescent="0.25">
      <c r="A60" s="16">
        <f t="shared" si="20"/>
        <v>56</v>
      </c>
      <c r="B60" s="7" t="s">
        <v>47</v>
      </c>
      <c r="C60" s="9">
        <f t="shared" si="0"/>
        <v>7902.2</v>
      </c>
      <c r="D60" s="10">
        <v>7770.8</v>
      </c>
      <c r="E60" s="10">
        <v>131.4</v>
      </c>
      <c r="F60" s="10">
        <v>1429.18</v>
      </c>
      <c r="G60" s="10">
        <v>1490.0000000000002</v>
      </c>
      <c r="H60" s="16" t="s">
        <v>219</v>
      </c>
      <c r="I60" s="15">
        <v>3</v>
      </c>
      <c r="J60" s="31">
        <v>36.75</v>
      </c>
      <c r="K60" s="14">
        <v>4.0199999999999996</v>
      </c>
      <c r="L60" s="14">
        <v>7</v>
      </c>
      <c r="M60" s="14">
        <v>11</v>
      </c>
      <c r="N60" s="14">
        <v>5.4</v>
      </c>
      <c r="O60" s="14">
        <v>2.67</v>
      </c>
      <c r="P60" s="14">
        <v>1.54</v>
      </c>
      <c r="Q60" s="14">
        <v>4.9000000000000004</v>
      </c>
      <c r="R60" s="14">
        <v>0.22</v>
      </c>
      <c r="S60" s="6">
        <f t="shared" si="1"/>
        <v>40.131</v>
      </c>
      <c r="T60" s="21">
        <f t="shared" si="2"/>
        <v>4.3898399999999995</v>
      </c>
      <c r="U60" s="21">
        <f t="shared" si="3"/>
        <v>7.6440000000000001</v>
      </c>
      <c r="V60" s="21">
        <f t="shared" si="4"/>
        <v>12.012</v>
      </c>
      <c r="W60" s="21">
        <f t="shared" si="5"/>
        <v>5.8968000000000007</v>
      </c>
      <c r="X60" s="21">
        <f t="shared" si="6"/>
        <v>2.9156399999999998</v>
      </c>
      <c r="Y60" s="21">
        <f t="shared" si="7"/>
        <v>1.6816800000000001</v>
      </c>
      <c r="Z60" s="21">
        <f t="shared" si="8"/>
        <v>5.3508000000000004</v>
      </c>
      <c r="AA60" s="21">
        <f t="shared" si="9"/>
        <v>0.24024000000000001</v>
      </c>
      <c r="AB60" s="6">
        <f t="shared" si="21"/>
        <v>3645174.2291999999</v>
      </c>
      <c r="AC60" s="21">
        <f t="shared" si="22"/>
        <v>398737.42588799994</v>
      </c>
      <c r="AD60" s="21">
        <f t="shared" si="23"/>
        <v>694318.90079999994</v>
      </c>
      <c r="AE60" s="21">
        <f t="shared" si="24"/>
        <v>1091072.5584</v>
      </c>
      <c r="AF60" s="21">
        <f t="shared" si="25"/>
        <v>535617.43776000012</v>
      </c>
      <c r="AG60" s="21">
        <f t="shared" si="26"/>
        <v>264833.06644800003</v>
      </c>
      <c r="AH60" s="21">
        <f t="shared" si="27"/>
        <v>152750.158176</v>
      </c>
      <c r="AI60" s="21">
        <f t="shared" si="28"/>
        <v>486023.23056</v>
      </c>
      <c r="AJ60" s="21">
        <f t="shared" si="29"/>
        <v>21821.451168</v>
      </c>
      <c r="AK60" s="5">
        <v>40</v>
      </c>
      <c r="AL60" s="5">
        <v>40</v>
      </c>
      <c r="AM60" s="5">
        <v>2604.04</v>
      </c>
      <c r="AN60" s="5">
        <v>42.3</v>
      </c>
      <c r="AO60" s="5">
        <v>2604.04</v>
      </c>
      <c r="AP60" s="5">
        <v>7.85</v>
      </c>
      <c r="AQ60" s="5">
        <v>0</v>
      </c>
      <c r="AR60" s="5">
        <v>6.73</v>
      </c>
      <c r="AS60" s="5">
        <v>10.67</v>
      </c>
      <c r="AT60" s="5">
        <v>14</v>
      </c>
    </row>
    <row r="61" spans="1:46" ht="12" customHeight="1" x14ac:dyDescent="0.25">
      <c r="A61" s="16">
        <f t="shared" si="20"/>
        <v>57</v>
      </c>
      <c r="B61" s="7" t="s">
        <v>48</v>
      </c>
      <c r="C61" s="9">
        <f t="shared" si="0"/>
        <v>6108.4400000000005</v>
      </c>
      <c r="D61" s="10">
        <v>5292.14</v>
      </c>
      <c r="E61" s="10">
        <v>816.3</v>
      </c>
      <c r="F61" s="10">
        <v>984.8</v>
      </c>
      <c r="G61" s="10">
        <v>670</v>
      </c>
      <c r="H61" s="16" t="s">
        <v>219</v>
      </c>
      <c r="I61" s="15">
        <v>1</v>
      </c>
      <c r="J61" s="31">
        <v>36.54</v>
      </c>
      <c r="K61" s="14">
        <v>4.03</v>
      </c>
      <c r="L61" s="14">
        <v>7</v>
      </c>
      <c r="M61" s="14">
        <v>11</v>
      </c>
      <c r="N61" s="14">
        <v>5.4</v>
      </c>
      <c r="O61" s="14">
        <v>2.67</v>
      </c>
      <c r="P61" s="14">
        <v>1.54</v>
      </c>
      <c r="Q61" s="14">
        <v>4.9000000000000004</v>
      </c>
      <c r="R61" s="14">
        <v>0</v>
      </c>
      <c r="S61" s="6">
        <f t="shared" si="1"/>
        <v>39.901679999999999</v>
      </c>
      <c r="T61" s="21">
        <f t="shared" si="2"/>
        <v>4.40076</v>
      </c>
      <c r="U61" s="21">
        <f t="shared" si="3"/>
        <v>7.6440000000000001</v>
      </c>
      <c r="V61" s="21">
        <f t="shared" si="4"/>
        <v>12.012</v>
      </c>
      <c r="W61" s="21">
        <f t="shared" si="5"/>
        <v>5.8968000000000007</v>
      </c>
      <c r="X61" s="21">
        <f t="shared" si="6"/>
        <v>2.9156399999999998</v>
      </c>
      <c r="Y61" s="21">
        <f t="shared" si="7"/>
        <v>1.6816800000000001</v>
      </c>
      <c r="Z61" s="21">
        <f t="shared" si="8"/>
        <v>5.3508000000000004</v>
      </c>
      <c r="AA61" s="21">
        <f t="shared" si="9"/>
        <v>0</v>
      </c>
      <c r="AB61" s="6">
        <f t="shared" si="21"/>
        <v>2801636.4946752004</v>
      </c>
      <c r="AC61" s="21">
        <f t="shared" si="22"/>
        <v>308992.74968640006</v>
      </c>
      <c r="AD61" s="21">
        <f t="shared" si="23"/>
        <v>536711.97216</v>
      </c>
      <c r="AE61" s="21">
        <f t="shared" si="24"/>
        <v>843404.52768000006</v>
      </c>
      <c r="AF61" s="21">
        <f t="shared" si="25"/>
        <v>414034.94995200011</v>
      </c>
      <c r="AG61" s="21">
        <f t="shared" si="26"/>
        <v>204717.28080960002</v>
      </c>
      <c r="AH61" s="21">
        <f t="shared" si="27"/>
        <v>118076.6338752</v>
      </c>
      <c r="AI61" s="21">
        <f t="shared" si="28"/>
        <v>375698.38051200006</v>
      </c>
      <c r="AJ61" s="21">
        <f t="shared" si="29"/>
        <v>0</v>
      </c>
      <c r="AK61" s="5">
        <v>40</v>
      </c>
      <c r="AL61" s="5">
        <v>40</v>
      </c>
      <c r="AM61" s="5">
        <v>2604.04</v>
      </c>
      <c r="AN61" s="5">
        <v>42.3</v>
      </c>
      <c r="AO61" s="5">
        <v>2604.04</v>
      </c>
      <c r="AP61" s="5">
        <v>0</v>
      </c>
      <c r="AQ61" s="5">
        <v>0</v>
      </c>
      <c r="AR61" s="5">
        <v>5.05</v>
      </c>
      <c r="AS61" s="5">
        <v>10.67</v>
      </c>
      <c r="AT61" s="5">
        <v>14</v>
      </c>
    </row>
    <row r="62" spans="1:46" ht="12" customHeight="1" x14ac:dyDescent="0.25">
      <c r="A62" s="16">
        <f t="shared" si="20"/>
        <v>58</v>
      </c>
      <c r="B62" s="7" t="s">
        <v>49</v>
      </c>
      <c r="C62" s="9">
        <f t="shared" si="0"/>
        <v>5301.46</v>
      </c>
      <c r="D62" s="10">
        <v>5301.46</v>
      </c>
      <c r="E62" s="10">
        <v>0</v>
      </c>
      <c r="F62" s="10">
        <v>996.3</v>
      </c>
      <c r="G62" s="10">
        <v>581</v>
      </c>
      <c r="H62" s="16" t="s">
        <v>219</v>
      </c>
      <c r="I62" s="15">
        <v>1</v>
      </c>
      <c r="J62" s="31">
        <v>36.54</v>
      </c>
      <c r="K62" s="14">
        <v>4.03</v>
      </c>
      <c r="L62" s="14">
        <v>7</v>
      </c>
      <c r="M62" s="14">
        <v>11</v>
      </c>
      <c r="N62" s="14">
        <v>5.4</v>
      </c>
      <c r="O62" s="14">
        <v>2.67</v>
      </c>
      <c r="P62" s="14">
        <v>1.54</v>
      </c>
      <c r="Q62" s="14">
        <v>4.9000000000000004</v>
      </c>
      <c r="R62" s="14">
        <v>0</v>
      </c>
      <c r="S62" s="6">
        <f t="shared" si="1"/>
        <v>39.901679999999999</v>
      </c>
      <c r="T62" s="21">
        <f t="shared" si="2"/>
        <v>4.40076</v>
      </c>
      <c r="U62" s="21">
        <f t="shared" si="3"/>
        <v>7.6440000000000001</v>
      </c>
      <c r="V62" s="21">
        <f t="shared" si="4"/>
        <v>12.012</v>
      </c>
      <c r="W62" s="21">
        <f t="shared" si="5"/>
        <v>5.8968000000000007</v>
      </c>
      <c r="X62" s="21">
        <f t="shared" si="6"/>
        <v>2.9156399999999998</v>
      </c>
      <c r="Y62" s="21">
        <f t="shared" si="7"/>
        <v>1.6816800000000001</v>
      </c>
      <c r="Z62" s="21">
        <f t="shared" si="8"/>
        <v>5.3508000000000004</v>
      </c>
      <c r="AA62" s="21">
        <f t="shared" si="9"/>
        <v>0</v>
      </c>
      <c r="AB62" s="6">
        <f t="shared" si="21"/>
        <v>2431515.0531167998</v>
      </c>
      <c r="AC62" s="21">
        <f t="shared" si="22"/>
        <v>268172.0214576</v>
      </c>
      <c r="AD62" s="21">
        <f t="shared" si="23"/>
        <v>465807.48144</v>
      </c>
      <c r="AE62" s="21">
        <f t="shared" si="24"/>
        <v>731983.18512000004</v>
      </c>
      <c r="AF62" s="21">
        <f t="shared" si="25"/>
        <v>359337.19996800006</v>
      </c>
      <c r="AG62" s="21">
        <f t="shared" si="26"/>
        <v>177672.28220640001</v>
      </c>
      <c r="AH62" s="21">
        <f t="shared" si="27"/>
        <v>102477.64591680001</v>
      </c>
      <c r="AI62" s="21">
        <f t="shared" si="28"/>
        <v>326065.23700800003</v>
      </c>
      <c r="AJ62" s="21">
        <f t="shared" si="29"/>
        <v>0</v>
      </c>
      <c r="AK62" s="5">
        <v>40</v>
      </c>
      <c r="AL62" s="5">
        <v>40</v>
      </c>
      <c r="AM62" s="5">
        <v>2604.04</v>
      </c>
      <c r="AN62" s="5">
        <v>42.3</v>
      </c>
      <c r="AO62" s="5">
        <v>2604.04</v>
      </c>
      <c r="AP62" s="5">
        <v>0</v>
      </c>
      <c r="AQ62" s="5">
        <v>0</v>
      </c>
      <c r="AR62" s="5">
        <v>5.05</v>
      </c>
      <c r="AS62" s="5">
        <v>10.67</v>
      </c>
      <c r="AT62" s="5">
        <v>14</v>
      </c>
    </row>
    <row r="63" spans="1:46" ht="12" customHeight="1" x14ac:dyDescent="0.25">
      <c r="A63" s="16">
        <f t="shared" si="20"/>
        <v>59</v>
      </c>
      <c r="B63" s="7" t="s">
        <v>50</v>
      </c>
      <c r="C63" s="9">
        <f t="shared" si="0"/>
        <v>5275.3899999999967</v>
      </c>
      <c r="D63" s="10">
        <v>5275.3899999999967</v>
      </c>
      <c r="E63" s="10">
        <v>0</v>
      </c>
      <c r="F63" s="10">
        <v>932.6</v>
      </c>
      <c r="G63" s="10">
        <v>579</v>
      </c>
      <c r="H63" s="16" t="s">
        <v>219</v>
      </c>
      <c r="I63" s="15">
        <v>1</v>
      </c>
      <c r="J63" s="31">
        <v>36.54</v>
      </c>
      <c r="K63" s="14">
        <v>4.03</v>
      </c>
      <c r="L63" s="14">
        <v>7</v>
      </c>
      <c r="M63" s="14">
        <v>11</v>
      </c>
      <c r="N63" s="14">
        <v>5.4</v>
      </c>
      <c r="O63" s="14">
        <v>2.67</v>
      </c>
      <c r="P63" s="14">
        <v>1.54</v>
      </c>
      <c r="Q63" s="14">
        <v>4.9000000000000004</v>
      </c>
      <c r="R63" s="14">
        <v>0</v>
      </c>
      <c r="S63" s="6">
        <f t="shared" si="1"/>
        <v>39.901679999999999</v>
      </c>
      <c r="T63" s="21">
        <f t="shared" si="2"/>
        <v>4.40076</v>
      </c>
      <c r="U63" s="21">
        <f t="shared" si="3"/>
        <v>7.6440000000000001</v>
      </c>
      <c r="V63" s="21">
        <f t="shared" si="4"/>
        <v>12.012</v>
      </c>
      <c r="W63" s="21">
        <f t="shared" si="5"/>
        <v>5.8968000000000007</v>
      </c>
      <c r="X63" s="21">
        <f t="shared" si="6"/>
        <v>2.9156399999999998</v>
      </c>
      <c r="Y63" s="21">
        <f t="shared" si="7"/>
        <v>1.6816800000000001</v>
      </c>
      <c r="Z63" s="21">
        <f t="shared" si="8"/>
        <v>5.3508000000000004</v>
      </c>
      <c r="AA63" s="21">
        <f t="shared" si="9"/>
        <v>0</v>
      </c>
      <c r="AB63" s="6">
        <f t="shared" si="21"/>
        <v>2419558.0455311984</v>
      </c>
      <c r="AC63" s="21">
        <f t="shared" si="22"/>
        <v>266853.28197839984</v>
      </c>
      <c r="AD63" s="21">
        <f t="shared" si="23"/>
        <v>463516.86695999966</v>
      </c>
      <c r="AE63" s="21">
        <f t="shared" si="24"/>
        <v>728383.64807999949</v>
      </c>
      <c r="AF63" s="21">
        <f t="shared" si="25"/>
        <v>357570.1545119998</v>
      </c>
      <c r="AG63" s="21">
        <f t="shared" si="26"/>
        <v>176798.57639759989</v>
      </c>
      <c r="AH63" s="21">
        <f t="shared" si="27"/>
        <v>101973.71073119994</v>
      </c>
      <c r="AI63" s="21">
        <f t="shared" si="28"/>
        <v>324461.80687199981</v>
      </c>
      <c r="AJ63" s="21">
        <f t="shared" si="29"/>
        <v>0</v>
      </c>
      <c r="AK63" s="5">
        <v>40</v>
      </c>
      <c r="AL63" s="5">
        <v>40</v>
      </c>
      <c r="AM63" s="5">
        <v>2604.04</v>
      </c>
      <c r="AN63" s="5">
        <v>42.3</v>
      </c>
      <c r="AO63" s="5">
        <v>2604.04</v>
      </c>
      <c r="AP63" s="5">
        <v>0</v>
      </c>
      <c r="AQ63" s="5">
        <v>0</v>
      </c>
      <c r="AR63" s="5">
        <v>5.05</v>
      </c>
      <c r="AS63" s="5">
        <v>10.67</v>
      </c>
      <c r="AT63" s="5">
        <v>14</v>
      </c>
    </row>
    <row r="64" spans="1:46" ht="12" customHeight="1" x14ac:dyDescent="0.25">
      <c r="A64" s="16">
        <f t="shared" si="20"/>
        <v>60</v>
      </c>
      <c r="B64" s="7" t="s">
        <v>51</v>
      </c>
      <c r="C64" s="9">
        <f t="shared" si="0"/>
        <v>4404.8</v>
      </c>
      <c r="D64" s="10">
        <v>4242.8</v>
      </c>
      <c r="E64" s="10">
        <v>162</v>
      </c>
      <c r="F64" s="10">
        <v>1118.2</v>
      </c>
      <c r="G64" s="10">
        <v>588</v>
      </c>
      <c r="H64" s="16" t="s">
        <v>220</v>
      </c>
      <c r="I64" s="15">
        <v>1</v>
      </c>
      <c r="J64" s="6">
        <v>41.1</v>
      </c>
      <c r="K64" s="14">
        <v>4.68</v>
      </c>
      <c r="L64" s="14">
        <v>7.92</v>
      </c>
      <c r="M64" s="14">
        <v>12.32</v>
      </c>
      <c r="N64" s="14">
        <v>6.34</v>
      </c>
      <c r="O64" s="14">
        <v>2.89</v>
      </c>
      <c r="P64" s="14">
        <v>1.66</v>
      </c>
      <c r="Q64" s="14">
        <v>5.29</v>
      </c>
      <c r="R64" s="14">
        <v>0</v>
      </c>
      <c r="S64" s="29">
        <v>41.1</v>
      </c>
      <c r="T64" s="30">
        <v>4.68</v>
      </c>
      <c r="U64" s="30">
        <v>7.92</v>
      </c>
      <c r="V64" s="30">
        <v>12.32</v>
      </c>
      <c r="W64" s="30">
        <v>6.34</v>
      </c>
      <c r="X64" s="30">
        <v>2.89</v>
      </c>
      <c r="Y64" s="30">
        <v>1.66</v>
      </c>
      <c r="Z64" s="30">
        <v>5.29</v>
      </c>
      <c r="AA64" s="30">
        <v>0</v>
      </c>
      <c r="AB64" s="6">
        <f t="shared" si="21"/>
        <v>2172447.3600000003</v>
      </c>
      <c r="AC64" s="21">
        <f t="shared" si="22"/>
        <v>247373.568</v>
      </c>
      <c r="AD64" s="21">
        <f t="shared" si="23"/>
        <v>418632.19200000004</v>
      </c>
      <c r="AE64" s="21">
        <f t="shared" si="24"/>
        <v>651205.6320000001</v>
      </c>
      <c r="AF64" s="21">
        <f t="shared" si="25"/>
        <v>335117.18400000001</v>
      </c>
      <c r="AG64" s="21">
        <f t="shared" si="26"/>
        <v>152758.46400000001</v>
      </c>
      <c r="AH64" s="21">
        <f t="shared" si="27"/>
        <v>87743.615999999995</v>
      </c>
      <c r="AI64" s="21">
        <f t="shared" si="28"/>
        <v>279616.70400000003</v>
      </c>
      <c r="AJ64" s="21">
        <f t="shared" si="29"/>
        <v>0</v>
      </c>
      <c r="AK64" s="5">
        <v>40</v>
      </c>
      <c r="AL64" s="5">
        <v>40</v>
      </c>
      <c r="AM64" s="5">
        <v>2604.04</v>
      </c>
      <c r="AN64" s="5">
        <v>42.3</v>
      </c>
      <c r="AO64" s="5">
        <v>2604.04</v>
      </c>
      <c r="AP64" s="5">
        <v>0</v>
      </c>
      <c r="AQ64" s="5">
        <v>0</v>
      </c>
      <c r="AR64" s="5">
        <v>5.05</v>
      </c>
      <c r="AS64" s="5">
        <v>10.67</v>
      </c>
      <c r="AT64" s="5">
        <v>14</v>
      </c>
    </row>
    <row r="65" spans="1:46" ht="12" customHeight="1" x14ac:dyDescent="0.25">
      <c r="A65" s="16">
        <f t="shared" si="20"/>
        <v>61</v>
      </c>
      <c r="B65" s="7" t="s">
        <v>52</v>
      </c>
      <c r="C65" s="9">
        <f t="shared" si="0"/>
        <v>6112.2000000000007</v>
      </c>
      <c r="D65" s="10">
        <v>5951.6</v>
      </c>
      <c r="E65" s="10">
        <v>160.6</v>
      </c>
      <c r="F65" s="10">
        <v>792.3</v>
      </c>
      <c r="G65" s="10">
        <v>632.00000000000011</v>
      </c>
      <c r="H65" s="16" t="s">
        <v>218</v>
      </c>
      <c r="I65" s="15">
        <v>3</v>
      </c>
      <c r="J65" s="6">
        <v>41.34</v>
      </c>
      <c r="K65" s="14">
        <v>4.68</v>
      </c>
      <c r="L65" s="14">
        <v>7.92</v>
      </c>
      <c r="M65" s="14">
        <v>12.32</v>
      </c>
      <c r="N65" s="14">
        <v>6.34</v>
      </c>
      <c r="O65" s="14">
        <v>2.89</v>
      </c>
      <c r="P65" s="14">
        <v>1.66</v>
      </c>
      <c r="Q65" s="14">
        <v>5.29</v>
      </c>
      <c r="R65" s="14">
        <v>0.24</v>
      </c>
      <c r="S65" s="6">
        <f t="shared" si="1"/>
        <v>45.143280000000004</v>
      </c>
      <c r="T65" s="21">
        <f t="shared" si="2"/>
        <v>5.1105599999999995</v>
      </c>
      <c r="U65" s="21">
        <f t="shared" si="3"/>
        <v>8.6486400000000003</v>
      </c>
      <c r="V65" s="21">
        <f t="shared" si="4"/>
        <v>13.453440000000001</v>
      </c>
      <c r="W65" s="21">
        <f t="shared" si="5"/>
        <v>6.9232800000000001</v>
      </c>
      <c r="X65" s="21">
        <f t="shared" si="6"/>
        <v>3.1558800000000002</v>
      </c>
      <c r="Y65" s="21">
        <f t="shared" si="7"/>
        <v>1.8127199999999999</v>
      </c>
      <c r="Z65" s="21">
        <f t="shared" si="8"/>
        <v>5.7766799999999998</v>
      </c>
      <c r="AA65" s="21">
        <f t="shared" si="9"/>
        <v>0.26207999999999998</v>
      </c>
      <c r="AB65" s="6">
        <f t="shared" si="21"/>
        <v>3171618.6240960006</v>
      </c>
      <c r="AC65" s="21">
        <f t="shared" si="22"/>
        <v>359051.16499199998</v>
      </c>
      <c r="AD65" s="21">
        <f t="shared" si="23"/>
        <v>607625.0484480001</v>
      </c>
      <c r="AE65" s="21">
        <f t="shared" si="24"/>
        <v>945194.51980800007</v>
      </c>
      <c r="AF65" s="21">
        <f t="shared" si="25"/>
        <v>486406.92009600007</v>
      </c>
      <c r="AG65" s="21">
        <f t="shared" si="26"/>
        <v>221721.76641600003</v>
      </c>
      <c r="AH65" s="21">
        <f t="shared" si="27"/>
        <v>127355.75510400001</v>
      </c>
      <c r="AI65" s="21">
        <f t="shared" si="28"/>
        <v>405850.56897600007</v>
      </c>
      <c r="AJ65" s="21">
        <f t="shared" si="29"/>
        <v>18412.880256000004</v>
      </c>
      <c r="AK65" s="5">
        <v>40</v>
      </c>
      <c r="AL65" s="5">
        <v>40</v>
      </c>
      <c r="AM65" s="5">
        <v>2604.04</v>
      </c>
      <c r="AN65" s="5">
        <v>42.3</v>
      </c>
      <c r="AO65" s="5">
        <v>2604.04</v>
      </c>
      <c r="AP65" s="5">
        <v>7.85</v>
      </c>
      <c r="AQ65" s="5">
        <v>0</v>
      </c>
      <c r="AR65" s="5">
        <v>6.73</v>
      </c>
      <c r="AS65" s="5">
        <v>10.67</v>
      </c>
      <c r="AT65" s="5">
        <v>14</v>
      </c>
    </row>
    <row r="66" spans="1:46" ht="12" customHeight="1" x14ac:dyDescent="0.25">
      <c r="A66" s="16">
        <f t="shared" si="20"/>
        <v>62</v>
      </c>
      <c r="B66" s="7" t="s">
        <v>53</v>
      </c>
      <c r="C66" s="9">
        <f t="shared" si="0"/>
        <v>2826.5</v>
      </c>
      <c r="D66" s="10">
        <v>2826.5</v>
      </c>
      <c r="E66" s="10">
        <v>0</v>
      </c>
      <c r="F66" s="10">
        <v>514.29999999999995</v>
      </c>
      <c r="G66" s="10">
        <v>635</v>
      </c>
      <c r="H66" s="16" t="s">
        <v>218</v>
      </c>
      <c r="I66" s="15">
        <v>3</v>
      </c>
      <c r="J66" s="6">
        <v>41.34</v>
      </c>
      <c r="K66" s="14">
        <v>4.68</v>
      </c>
      <c r="L66" s="14">
        <v>7.92</v>
      </c>
      <c r="M66" s="14">
        <v>12.32</v>
      </c>
      <c r="N66" s="14">
        <v>6.34</v>
      </c>
      <c r="O66" s="14">
        <v>2.89</v>
      </c>
      <c r="P66" s="14">
        <v>1.66</v>
      </c>
      <c r="Q66" s="14">
        <v>5.29</v>
      </c>
      <c r="R66" s="14">
        <v>0.24</v>
      </c>
      <c r="S66" s="6">
        <f t="shared" si="1"/>
        <v>45.143280000000004</v>
      </c>
      <c r="T66" s="21">
        <f t="shared" si="2"/>
        <v>5.1105599999999995</v>
      </c>
      <c r="U66" s="21">
        <f t="shared" si="3"/>
        <v>8.6486400000000003</v>
      </c>
      <c r="V66" s="21">
        <f t="shared" si="4"/>
        <v>13.453440000000001</v>
      </c>
      <c r="W66" s="21">
        <f t="shared" si="5"/>
        <v>6.9232800000000001</v>
      </c>
      <c r="X66" s="21">
        <f t="shared" si="6"/>
        <v>3.1558800000000002</v>
      </c>
      <c r="Y66" s="21">
        <f t="shared" si="7"/>
        <v>1.8127199999999999</v>
      </c>
      <c r="Z66" s="21">
        <f t="shared" si="8"/>
        <v>5.7766799999999998</v>
      </c>
      <c r="AA66" s="21">
        <f t="shared" si="9"/>
        <v>0.26207999999999998</v>
      </c>
      <c r="AB66" s="6">
        <f t="shared" si="21"/>
        <v>1466669.9455200001</v>
      </c>
      <c r="AC66" s="21">
        <f t="shared" si="22"/>
        <v>166038.10703999997</v>
      </c>
      <c r="AD66" s="21">
        <f t="shared" si="23"/>
        <v>280987.56576000003</v>
      </c>
      <c r="AE66" s="21">
        <f t="shared" si="24"/>
        <v>437091.76896000002</v>
      </c>
      <c r="AF66" s="21">
        <f t="shared" si="25"/>
        <v>224931.96552</v>
      </c>
      <c r="AG66" s="21">
        <f t="shared" si="26"/>
        <v>102532.07892</v>
      </c>
      <c r="AH66" s="21">
        <f t="shared" si="27"/>
        <v>58893.858479999995</v>
      </c>
      <c r="AI66" s="21">
        <f t="shared" si="28"/>
        <v>187679.82611999998</v>
      </c>
      <c r="AJ66" s="21">
        <f t="shared" si="29"/>
        <v>8514.7747199999994</v>
      </c>
      <c r="AK66" s="5">
        <v>40</v>
      </c>
      <c r="AL66" s="5">
        <v>40</v>
      </c>
      <c r="AM66" s="5">
        <v>2604.04</v>
      </c>
      <c r="AN66" s="5">
        <v>42.3</v>
      </c>
      <c r="AO66" s="5">
        <v>2604.04</v>
      </c>
      <c r="AP66" s="5">
        <v>7.85</v>
      </c>
      <c r="AQ66" s="5">
        <v>0</v>
      </c>
      <c r="AR66" s="5">
        <v>6.73</v>
      </c>
      <c r="AS66" s="5">
        <v>10.67</v>
      </c>
      <c r="AT66" s="5">
        <v>14</v>
      </c>
    </row>
    <row r="67" spans="1:46" ht="12" customHeight="1" x14ac:dyDescent="0.25">
      <c r="A67" s="16">
        <f t="shared" si="20"/>
        <v>63</v>
      </c>
      <c r="B67" s="7" t="s">
        <v>54</v>
      </c>
      <c r="C67" s="9">
        <f t="shared" si="0"/>
        <v>2848.6</v>
      </c>
      <c r="D67" s="10">
        <v>2848.6</v>
      </c>
      <c r="E67" s="10">
        <v>0</v>
      </c>
      <c r="F67" s="10">
        <v>471.5</v>
      </c>
      <c r="G67" s="10">
        <v>635</v>
      </c>
      <c r="H67" s="16" t="s">
        <v>218</v>
      </c>
      <c r="I67" s="15">
        <v>3</v>
      </c>
      <c r="J67" s="6">
        <v>41.34</v>
      </c>
      <c r="K67" s="14">
        <v>4.68</v>
      </c>
      <c r="L67" s="14">
        <v>7.92</v>
      </c>
      <c r="M67" s="14">
        <v>12.32</v>
      </c>
      <c r="N67" s="14">
        <v>6.34</v>
      </c>
      <c r="O67" s="14">
        <v>2.89</v>
      </c>
      <c r="P67" s="14">
        <v>1.66</v>
      </c>
      <c r="Q67" s="14">
        <v>5.29</v>
      </c>
      <c r="R67" s="14">
        <v>0.24</v>
      </c>
      <c r="S67" s="6">
        <f t="shared" si="1"/>
        <v>45.143280000000004</v>
      </c>
      <c r="T67" s="21">
        <f t="shared" si="2"/>
        <v>5.1105599999999995</v>
      </c>
      <c r="U67" s="21">
        <f t="shared" si="3"/>
        <v>8.6486400000000003</v>
      </c>
      <c r="V67" s="21">
        <f t="shared" si="4"/>
        <v>13.453440000000001</v>
      </c>
      <c r="W67" s="21">
        <f t="shared" si="5"/>
        <v>6.9232800000000001</v>
      </c>
      <c r="X67" s="21">
        <f t="shared" si="6"/>
        <v>3.1558800000000002</v>
      </c>
      <c r="Y67" s="21">
        <f t="shared" si="7"/>
        <v>1.8127199999999999</v>
      </c>
      <c r="Z67" s="21">
        <f t="shared" si="8"/>
        <v>5.7766799999999998</v>
      </c>
      <c r="AA67" s="21">
        <f t="shared" si="9"/>
        <v>0.26207999999999998</v>
      </c>
      <c r="AB67" s="6">
        <f t="shared" si="21"/>
        <v>1478137.6284480002</v>
      </c>
      <c r="AC67" s="21">
        <f t="shared" si="22"/>
        <v>167336.33529599998</v>
      </c>
      <c r="AD67" s="21">
        <f t="shared" si="23"/>
        <v>283184.56742400001</v>
      </c>
      <c r="AE67" s="21">
        <f t="shared" si="24"/>
        <v>440509.32710400003</v>
      </c>
      <c r="AF67" s="21">
        <f t="shared" si="25"/>
        <v>226690.67644800001</v>
      </c>
      <c r="AG67" s="21">
        <f t="shared" si="26"/>
        <v>103333.762608</v>
      </c>
      <c r="AH67" s="21">
        <f t="shared" si="27"/>
        <v>59354.341151999994</v>
      </c>
      <c r="AI67" s="21">
        <f t="shared" si="28"/>
        <v>189147.267888</v>
      </c>
      <c r="AJ67" s="21">
        <f t="shared" si="29"/>
        <v>8581.350527999999</v>
      </c>
      <c r="AK67" s="5">
        <v>40</v>
      </c>
      <c r="AL67" s="5">
        <v>40</v>
      </c>
      <c r="AM67" s="5">
        <v>2604.04</v>
      </c>
      <c r="AN67" s="5">
        <v>42.3</v>
      </c>
      <c r="AO67" s="5">
        <v>2604.04</v>
      </c>
      <c r="AP67" s="5">
        <v>7.85</v>
      </c>
      <c r="AQ67" s="5">
        <v>0</v>
      </c>
      <c r="AR67" s="5">
        <v>6.73</v>
      </c>
      <c r="AS67" s="5">
        <v>10.67</v>
      </c>
      <c r="AT67" s="5">
        <v>14</v>
      </c>
    </row>
    <row r="68" spans="1:46" ht="12" customHeight="1" x14ac:dyDescent="0.25">
      <c r="A68" s="16">
        <f t="shared" si="20"/>
        <v>64</v>
      </c>
      <c r="B68" s="7" t="s">
        <v>55</v>
      </c>
      <c r="C68" s="9">
        <f t="shared" si="0"/>
        <v>9513.2000000000044</v>
      </c>
      <c r="D68" s="10">
        <v>9513.2000000000044</v>
      </c>
      <c r="E68" s="10">
        <v>0</v>
      </c>
      <c r="F68" s="10">
        <v>2004.8</v>
      </c>
      <c r="G68" s="10">
        <v>2035</v>
      </c>
      <c r="H68" s="16" t="s">
        <v>218</v>
      </c>
      <c r="I68" s="15">
        <v>3</v>
      </c>
      <c r="J68" s="6">
        <v>41.34</v>
      </c>
      <c r="K68" s="14">
        <v>4.68</v>
      </c>
      <c r="L68" s="14">
        <v>7.92</v>
      </c>
      <c r="M68" s="14">
        <v>12.32</v>
      </c>
      <c r="N68" s="14">
        <v>6.34</v>
      </c>
      <c r="O68" s="14">
        <v>2.89</v>
      </c>
      <c r="P68" s="14">
        <v>1.66</v>
      </c>
      <c r="Q68" s="14">
        <v>5.29</v>
      </c>
      <c r="R68" s="14">
        <v>0.24</v>
      </c>
      <c r="S68" s="6">
        <f t="shared" si="1"/>
        <v>45.143280000000004</v>
      </c>
      <c r="T68" s="21">
        <f t="shared" si="2"/>
        <v>5.1105599999999995</v>
      </c>
      <c r="U68" s="21">
        <f t="shared" si="3"/>
        <v>8.6486400000000003</v>
      </c>
      <c r="V68" s="21">
        <f t="shared" si="4"/>
        <v>13.453440000000001</v>
      </c>
      <c r="W68" s="21">
        <f t="shared" si="5"/>
        <v>6.9232800000000001</v>
      </c>
      <c r="X68" s="21">
        <f t="shared" si="6"/>
        <v>3.1558800000000002</v>
      </c>
      <c r="Y68" s="21">
        <f t="shared" si="7"/>
        <v>1.8127199999999999</v>
      </c>
      <c r="Z68" s="21">
        <f t="shared" si="8"/>
        <v>5.7766799999999998</v>
      </c>
      <c r="AA68" s="21">
        <f t="shared" si="9"/>
        <v>0.26207999999999998</v>
      </c>
      <c r="AB68" s="6">
        <f t="shared" si="21"/>
        <v>4936396.4357760027</v>
      </c>
      <c r="AC68" s="21">
        <f t="shared" si="22"/>
        <v>558837.33235200029</v>
      </c>
      <c r="AD68" s="21">
        <f t="shared" si="23"/>
        <v>945724.71628800046</v>
      </c>
      <c r="AE68" s="21">
        <f t="shared" si="24"/>
        <v>1471127.3364480007</v>
      </c>
      <c r="AF68" s="21">
        <f t="shared" si="25"/>
        <v>757057.4117760004</v>
      </c>
      <c r="AG68" s="21">
        <f t="shared" si="26"/>
        <v>345093.99369600019</v>
      </c>
      <c r="AH68" s="21">
        <f t="shared" si="27"/>
        <v>198220.07942400008</v>
      </c>
      <c r="AI68" s="21">
        <f t="shared" si="28"/>
        <v>631677.24105600023</v>
      </c>
      <c r="AJ68" s="21">
        <f t="shared" si="29"/>
        <v>28658.324736000013</v>
      </c>
      <c r="AK68" s="5">
        <v>40</v>
      </c>
      <c r="AL68" s="5">
        <v>40</v>
      </c>
      <c r="AM68" s="5">
        <v>2604.04</v>
      </c>
      <c r="AN68" s="5">
        <v>42.3</v>
      </c>
      <c r="AO68" s="5">
        <v>2604.04</v>
      </c>
      <c r="AP68" s="5">
        <v>7.85</v>
      </c>
      <c r="AQ68" s="5">
        <v>0</v>
      </c>
      <c r="AR68" s="5">
        <v>6.73</v>
      </c>
      <c r="AS68" s="5">
        <v>10.67</v>
      </c>
      <c r="AT68" s="5">
        <v>14</v>
      </c>
    </row>
    <row r="69" spans="1:46" ht="12" customHeight="1" x14ac:dyDescent="0.25">
      <c r="A69" s="16">
        <f t="shared" si="20"/>
        <v>65</v>
      </c>
      <c r="B69" s="7" t="s">
        <v>56</v>
      </c>
      <c r="C69" s="9">
        <f t="shared" ref="C69:C139" si="30">SUM(D69:E69)</f>
        <v>2869.6</v>
      </c>
      <c r="D69" s="10">
        <v>2869.6</v>
      </c>
      <c r="E69" s="10">
        <v>0</v>
      </c>
      <c r="F69" s="10">
        <v>487.4</v>
      </c>
      <c r="G69" s="10">
        <v>635</v>
      </c>
      <c r="H69" s="16" t="s">
        <v>218</v>
      </c>
      <c r="I69" s="15">
        <v>3</v>
      </c>
      <c r="J69" s="6">
        <v>41.34</v>
      </c>
      <c r="K69" s="14">
        <v>4.68</v>
      </c>
      <c r="L69" s="14">
        <v>7.92</v>
      </c>
      <c r="M69" s="14">
        <v>12.32</v>
      </c>
      <c r="N69" s="14">
        <v>6.34</v>
      </c>
      <c r="O69" s="14">
        <v>2.89</v>
      </c>
      <c r="P69" s="14">
        <v>1.66</v>
      </c>
      <c r="Q69" s="14">
        <v>5.29</v>
      </c>
      <c r="R69" s="14">
        <v>0.24</v>
      </c>
      <c r="S69" s="6">
        <f t="shared" ref="S69:S132" si="31">J69*$AU$1+J69</f>
        <v>45.143280000000004</v>
      </c>
      <c r="T69" s="21">
        <f t="shared" ref="T69:T132" si="32">K69*$AU$1+K69</f>
        <v>5.1105599999999995</v>
      </c>
      <c r="U69" s="21">
        <f t="shared" ref="U69:U132" si="33">L69*$AU$1+L69</f>
        <v>8.6486400000000003</v>
      </c>
      <c r="V69" s="21">
        <f t="shared" ref="V69:V132" si="34">M69*$AU$1+M69</f>
        <v>13.453440000000001</v>
      </c>
      <c r="W69" s="21">
        <f t="shared" ref="W69:W132" si="35">N69*$AU$1+N69</f>
        <v>6.9232800000000001</v>
      </c>
      <c r="X69" s="21">
        <f t="shared" ref="X69:X132" si="36">O69*$AU$1+O69</f>
        <v>3.1558800000000002</v>
      </c>
      <c r="Y69" s="21">
        <f t="shared" ref="Y69:Y132" si="37">P69*$AU$1+P69</f>
        <v>1.8127199999999999</v>
      </c>
      <c r="Z69" s="21">
        <f t="shared" ref="Z69:Z132" si="38">Q69*$AU$1+Q69</f>
        <v>5.7766799999999998</v>
      </c>
      <c r="AA69" s="21">
        <f t="shared" ref="AA69:AA132" si="39">R69*$AU$1+R69</f>
        <v>0.26207999999999998</v>
      </c>
      <c r="AB69" s="6">
        <f t="shared" si="21"/>
        <v>1489034.5217280001</v>
      </c>
      <c r="AC69" s="21">
        <f t="shared" si="22"/>
        <v>168569.94585599998</v>
      </c>
      <c r="AD69" s="21">
        <f t="shared" si="23"/>
        <v>285272.21606399998</v>
      </c>
      <c r="AE69" s="21">
        <f t="shared" si="24"/>
        <v>443756.78054399998</v>
      </c>
      <c r="AF69" s="21">
        <f t="shared" si="25"/>
        <v>228361.849728</v>
      </c>
      <c r="AG69" s="21">
        <f t="shared" si="26"/>
        <v>104095.543488</v>
      </c>
      <c r="AH69" s="21">
        <f t="shared" si="27"/>
        <v>59791.903871999995</v>
      </c>
      <c r="AI69" s="21">
        <f t="shared" si="28"/>
        <v>190541.66956799998</v>
      </c>
      <c r="AJ69" s="21">
        <f t="shared" si="29"/>
        <v>8644.6126079999995</v>
      </c>
      <c r="AK69" s="5">
        <v>40</v>
      </c>
      <c r="AL69" s="5">
        <v>40</v>
      </c>
      <c r="AM69" s="5">
        <v>2604.04</v>
      </c>
      <c r="AN69" s="5">
        <v>42.3</v>
      </c>
      <c r="AO69" s="5">
        <v>2604.04</v>
      </c>
      <c r="AP69" s="5">
        <v>7.85</v>
      </c>
      <c r="AQ69" s="5">
        <v>0</v>
      </c>
      <c r="AR69" s="5">
        <v>6.73</v>
      </c>
      <c r="AS69" s="5">
        <v>10.67</v>
      </c>
      <c r="AT69" s="5">
        <v>14</v>
      </c>
    </row>
    <row r="70" spans="1:46" ht="12" customHeight="1" x14ac:dyDescent="0.25">
      <c r="A70" s="16">
        <f t="shared" si="20"/>
        <v>66</v>
      </c>
      <c r="B70" s="7" t="s">
        <v>57</v>
      </c>
      <c r="C70" s="9">
        <f t="shared" si="30"/>
        <v>2864.7</v>
      </c>
      <c r="D70" s="10">
        <v>2864.7</v>
      </c>
      <c r="E70" s="10">
        <v>0</v>
      </c>
      <c r="F70" s="10">
        <v>487.4</v>
      </c>
      <c r="G70" s="10">
        <v>635</v>
      </c>
      <c r="H70" s="16" t="s">
        <v>218</v>
      </c>
      <c r="I70" s="15">
        <v>3</v>
      </c>
      <c r="J70" s="6">
        <v>41.34</v>
      </c>
      <c r="K70" s="14">
        <v>4.68</v>
      </c>
      <c r="L70" s="14">
        <v>7.92</v>
      </c>
      <c r="M70" s="14">
        <v>12.32</v>
      </c>
      <c r="N70" s="14">
        <v>6.34</v>
      </c>
      <c r="O70" s="14">
        <v>2.89</v>
      </c>
      <c r="P70" s="14">
        <v>1.66</v>
      </c>
      <c r="Q70" s="14">
        <v>5.29</v>
      </c>
      <c r="R70" s="14">
        <v>0.24</v>
      </c>
      <c r="S70" s="6">
        <f t="shared" si="31"/>
        <v>45.143280000000004</v>
      </c>
      <c r="T70" s="21">
        <f t="shared" si="32"/>
        <v>5.1105599999999995</v>
      </c>
      <c r="U70" s="21">
        <f t="shared" si="33"/>
        <v>8.6486400000000003</v>
      </c>
      <c r="V70" s="21">
        <f t="shared" si="34"/>
        <v>13.453440000000001</v>
      </c>
      <c r="W70" s="21">
        <f t="shared" si="35"/>
        <v>6.9232800000000001</v>
      </c>
      <c r="X70" s="21">
        <f t="shared" si="36"/>
        <v>3.1558800000000002</v>
      </c>
      <c r="Y70" s="21">
        <f t="shared" si="37"/>
        <v>1.8127199999999999</v>
      </c>
      <c r="Z70" s="21">
        <f t="shared" si="38"/>
        <v>5.7766799999999998</v>
      </c>
      <c r="AA70" s="21">
        <f t="shared" si="39"/>
        <v>0.26207999999999998</v>
      </c>
      <c r="AB70" s="6">
        <f t="shared" si="21"/>
        <v>1486491.9132960001</v>
      </c>
      <c r="AC70" s="21">
        <f t="shared" si="22"/>
        <v>168282.10339199996</v>
      </c>
      <c r="AD70" s="21">
        <f t="shared" si="23"/>
        <v>284785.09804800001</v>
      </c>
      <c r="AE70" s="21">
        <f t="shared" si="24"/>
        <v>442999.04140799999</v>
      </c>
      <c r="AF70" s="21">
        <f t="shared" si="25"/>
        <v>227971.90929599997</v>
      </c>
      <c r="AG70" s="21">
        <f t="shared" si="26"/>
        <v>103917.794616</v>
      </c>
      <c r="AH70" s="21">
        <f t="shared" si="27"/>
        <v>59689.805903999993</v>
      </c>
      <c r="AI70" s="21">
        <f t="shared" si="28"/>
        <v>190216.30917600001</v>
      </c>
      <c r="AJ70" s="21">
        <f t="shared" si="29"/>
        <v>8629.8514559999985</v>
      </c>
      <c r="AK70" s="5">
        <v>40</v>
      </c>
      <c r="AL70" s="5">
        <v>40</v>
      </c>
      <c r="AM70" s="5">
        <v>2604.04</v>
      </c>
      <c r="AN70" s="5">
        <v>42.3</v>
      </c>
      <c r="AO70" s="5">
        <v>2604.04</v>
      </c>
      <c r="AP70" s="5">
        <v>7.85</v>
      </c>
      <c r="AQ70" s="5">
        <v>0</v>
      </c>
      <c r="AR70" s="5">
        <v>6.73</v>
      </c>
      <c r="AS70" s="5">
        <v>10.67</v>
      </c>
      <c r="AT70" s="5">
        <v>14</v>
      </c>
    </row>
    <row r="71" spans="1:46" ht="12" customHeight="1" x14ac:dyDescent="0.25">
      <c r="A71" s="16">
        <f t="shared" ref="A71:A134" si="40">A70+1</f>
        <v>67</v>
      </c>
      <c r="B71" s="7" t="s">
        <v>58</v>
      </c>
      <c r="C71" s="9">
        <f t="shared" si="30"/>
        <v>6521.800000000002</v>
      </c>
      <c r="D71" s="10">
        <v>6015.2000000000016</v>
      </c>
      <c r="E71" s="10">
        <v>506.6</v>
      </c>
      <c r="F71" s="10">
        <v>1729.2</v>
      </c>
      <c r="G71" s="10">
        <v>3863.5000000000009</v>
      </c>
      <c r="H71" s="16" t="s">
        <v>218</v>
      </c>
      <c r="I71" s="15">
        <v>1</v>
      </c>
      <c r="J71" s="6">
        <v>41.1</v>
      </c>
      <c r="K71" s="14">
        <v>4.68</v>
      </c>
      <c r="L71" s="14">
        <v>7.92</v>
      </c>
      <c r="M71" s="14">
        <v>12.32</v>
      </c>
      <c r="N71" s="14">
        <v>6.34</v>
      </c>
      <c r="O71" s="14">
        <v>2.89</v>
      </c>
      <c r="P71" s="14">
        <v>1.66</v>
      </c>
      <c r="Q71" s="14">
        <v>5.29</v>
      </c>
      <c r="R71" s="14">
        <v>0</v>
      </c>
      <c r="S71" s="6">
        <f t="shared" si="31"/>
        <v>44.8812</v>
      </c>
      <c r="T71" s="21">
        <f t="shared" si="32"/>
        <v>5.1105599999999995</v>
      </c>
      <c r="U71" s="21">
        <f t="shared" si="33"/>
        <v>8.6486400000000003</v>
      </c>
      <c r="V71" s="21">
        <f t="shared" si="34"/>
        <v>13.453440000000001</v>
      </c>
      <c r="W71" s="21">
        <f t="shared" si="35"/>
        <v>6.9232800000000001</v>
      </c>
      <c r="X71" s="21">
        <f t="shared" si="36"/>
        <v>3.1558800000000002</v>
      </c>
      <c r="Y71" s="21">
        <f t="shared" si="37"/>
        <v>1.8127199999999999</v>
      </c>
      <c r="Z71" s="21">
        <f t="shared" si="38"/>
        <v>5.7766799999999998</v>
      </c>
      <c r="AA71" s="21">
        <f t="shared" si="39"/>
        <v>0</v>
      </c>
      <c r="AB71" s="6">
        <f t="shared" si="21"/>
        <v>3364513.1409600014</v>
      </c>
      <c r="AC71" s="21">
        <f t="shared" si="22"/>
        <v>383112.44524800009</v>
      </c>
      <c r="AD71" s="21">
        <f t="shared" si="23"/>
        <v>648344.13811200019</v>
      </c>
      <c r="AE71" s="21">
        <f t="shared" si="24"/>
        <v>1008535.3259520005</v>
      </c>
      <c r="AF71" s="21">
        <f t="shared" si="25"/>
        <v>519002.75702400017</v>
      </c>
      <c r="AG71" s="21">
        <f t="shared" si="26"/>
        <v>236580.12110400008</v>
      </c>
      <c r="AH71" s="21">
        <f t="shared" si="27"/>
        <v>135890.31177600002</v>
      </c>
      <c r="AI71" s="21">
        <f t="shared" si="28"/>
        <v>433048.0417440001</v>
      </c>
      <c r="AJ71" s="21">
        <f t="shared" si="29"/>
        <v>0</v>
      </c>
      <c r="AK71" s="5">
        <v>40</v>
      </c>
      <c r="AL71" s="5">
        <v>40</v>
      </c>
      <c r="AM71" s="5">
        <v>2604.04</v>
      </c>
      <c r="AN71" s="5">
        <v>42.3</v>
      </c>
      <c r="AO71" s="5">
        <v>2604.04</v>
      </c>
      <c r="AP71" s="5">
        <v>0</v>
      </c>
      <c r="AQ71" s="5">
        <v>0</v>
      </c>
      <c r="AR71" s="5">
        <v>5.05</v>
      </c>
      <c r="AS71" s="5">
        <v>10.67</v>
      </c>
      <c r="AT71" s="5">
        <v>14</v>
      </c>
    </row>
    <row r="72" spans="1:46" ht="12" customHeight="1" x14ac:dyDescent="0.25">
      <c r="A72" s="16">
        <f t="shared" si="40"/>
        <v>68</v>
      </c>
      <c r="B72" s="7" t="s">
        <v>262</v>
      </c>
      <c r="C72" s="9">
        <f t="shared" si="30"/>
        <v>3038</v>
      </c>
      <c r="D72" s="10">
        <v>3038</v>
      </c>
      <c r="E72" s="10">
        <v>0</v>
      </c>
      <c r="F72" s="10">
        <v>359.49</v>
      </c>
      <c r="G72" s="10">
        <v>297.5</v>
      </c>
      <c r="H72" s="16" t="s">
        <v>218</v>
      </c>
      <c r="I72" s="15">
        <v>3</v>
      </c>
      <c r="J72" s="6">
        <v>41.34</v>
      </c>
      <c r="K72" s="14">
        <v>4.68</v>
      </c>
      <c r="L72" s="14">
        <v>7.92</v>
      </c>
      <c r="M72" s="14">
        <v>12.32</v>
      </c>
      <c r="N72" s="14">
        <v>6.34</v>
      </c>
      <c r="O72" s="14">
        <v>2.89</v>
      </c>
      <c r="P72" s="14">
        <v>1.66</v>
      </c>
      <c r="Q72" s="14">
        <v>5.29</v>
      </c>
      <c r="R72" s="14">
        <v>0.24</v>
      </c>
      <c r="S72" s="6">
        <f t="shared" si="31"/>
        <v>45.143280000000004</v>
      </c>
      <c r="T72" s="21">
        <f t="shared" si="32"/>
        <v>5.1105599999999995</v>
      </c>
      <c r="U72" s="21">
        <f t="shared" si="33"/>
        <v>8.6486400000000003</v>
      </c>
      <c r="V72" s="21">
        <f t="shared" si="34"/>
        <v>13.453440000000001</v>
      </c>
      <c r="W72" s="21">
        <f t="shared" si="35"/>
        <v>6.9232800000000001</v>
      </c>
      <c r="X72" s="21">
        <f t="shared" si="36"/>
        <v>3.1558800000000002</v>
      </c>
      <c r="Y72" s="21">
        <f t="shared" si="37"/>
        <v>1.8127199999999999</v>
      </c>
      <c r="Z72" s="21">
        <f t="shared" si="38"/>
        <v>5.7766799999999998</v>
      </c>
      <c r="AA72" s="21">
        <f t="shared" si="39"/>
        <v>0.26207999999999998</v>
      </c>
      <c r="AB72" s="6">
        <f t="shared" si="21"/>
        <v>1576417.2278400003</v>
      </c>
      <c r="AC72" s="21">
        <f t="shared" si="22"/>
        <v>178462.32767999999</v>
      </c>
      <c r="AD72" s="21">
        <f t="shared" si="23"/>
        <v>302013.16992000001</v>
      </c>
      <c r="AE72" s="21">
        <f t="shared" si="24"/>
        <v>469798.26432000002</v>
      </c>
      <c r="AF72" s="21">
        <f t="shared" si="25"/>
        <v>241763.06784</v>
      </c>
      <c r="AG72" s="21">
        <f t="shared" si="26"/>
        <v>110204.30064</v>
      </c>
      <c r="AH72" s="21">
        <f t="shared" si="27"/>
        <v>63300.740160000001</v>
      </c>
      <c r="AI72" s="21">
        <f t="shared" si="28"/>
        <v>201723.44303999998</v>
      </c>
      <c r="AJ72" s="21">
        <f t="shared" si="29"/>
        <v>9151.9142400000001</v>
      </c>
      <c r="AK72" s="5">
        <v>40</v>
      </c>
      <c r="AL72" s="5">
        <v>40</v>
      </c>
      <c r="AM72" s="5">
        <v>2604.04</v>
      </c>
      <c r="AN72" s="5">
        <v>42.3</v>
      </c>
      <c r="AO72" s="5">
        <v>2604.04</v>
      </c>
      <c r="AP72" s="5">
        <v>7.85</v>
      </c>
      <c r="AQ72" s="5">
        <v>0</v>
      </c>
      <c r="AR72" s="5">
        <v>6.73</v>
      </c>
      <c r="AS72" s="5">
        <v>10.67</v>
      </c>
      <c r="AT72" s="5">
        <v>14</v>
      </c>
    </row>
    <row r="73" spans="1:46" ht="12" customHeight="1" x14ac:dyDescent="0.25">
      <c r="A73" s="16">
        <f t="shared" si="40"/>
        <v>69</v>
      </c>
      <c r="B73" s="7" t="s">
        <v>263</v>
      </c>
      <c r="C73" s="9">
        <f t="shared" ref="C73" si="41">SUM(D73:E73)</f>
        <v>3052.5</v>
      </c>
      <c r="D73" s="10">
        <v>3052.5</v>
      </c>
      <c r="E73" s="10">
        <v>0</v>
      </c>
      <c r="F73" s="10">
        <v>361.21</v>
      </c>
      <c r="G73" s="10">
        <v>297.5</v>
      </c>
      <c r="H73" s="16" t="s">
        <v>218</v>
      </c>
      <c r="I73" s="15">
        <v>3</v>
      </c>
      <c r="J73" s="6">
        <v>41.34</v>
      </c>
      <c r="K73" s="14">
        <v>4.68</v>
      </c>
      <c r="L73" s="14">
        <v>7.92</v>
      </c>
      <c r="M73" s="14">
        <v>12.32</v>
      </c>
      <c r="N73" s="14">
        <v>6.34</v>
      </c>
      <c r="O73" s="14">
        <v>2.89</v>
      </c>
      <c r="P73" s="14">
        <v>1.66</v>
      </c>
      <c r="Q73" s="14">
        <v>5.29</v>
      </c>
      <c r="R73" s="14">
        <v>0.24</v>
      </c>
      <c r="S73" s="6">
        <f t="shared" si="31"/>
        <v>45.143280000000004</v>
      </c>
      <c r="T73" s="21">
        <f t="shared" si="32"/>
        <v>5.1105599999999995</v>
      </c>
      <c r="U73" s="21">
        <f t="shared" si="33"/>
        <v>8.6486400000000003</v>
      </c>
      <c r="V73" s="21">
        <f t="shared" si="34"/>
        <v>13.453440000000001</v>
      </c>
      <c r="W73" s="21">
        <f t="shared" si="35"/>
        <v>6.9232800000000001</v>
      </c>
      <c r="X73" s="21">
        <f t="shared" si="36"/>
        <v>3.1558800000000002</v>
      </c>
      <c r="Y73" s="21">
        <f t="shared" si="37"/>
        <v>1.8127199999999999</v>
      </c>
      <c r="Z73" s="21">
        <f t="shared" si="38"/>
        <v>5.7766799999999998</v>
      </c>
      <c r="AA73" s="21">
        <f t="shared" si="39"/>
        <v>0.26207999999999998</v>
      </c>
      <c r="AB73" s="6">
        <f t="shared" si="21"/>
        <v>1583941.2732000002</v>
      </c>
      <c r="AC73" s="21">
        <f t="shared" si="22"/>
        <v>179314.10639999999</v>
      </c>
      <c r="AD73" s="21">
        <f t="shared" si="23"/>
        <v>303454.64159999997</v>
      </c>
      <c r="AE73" s="21">
        <f t="shared" si="24"/>
        <v>472040.55359999998</v>
      </c>
      <c r="AF73" s="21">
        <f t="shared" si="25"/>
        <v>242916.97320000001</v>
      </c>
      <c r="AG73" s="21">
        <f t="shared" si="26"/>
        <v>110730.29220000001</v>
      </c>
      <c r="AH73" s="21">
        <f t="shared" si="27"/>
        <v>63602.866800000003</v>
      </c>
      <c r="AI73" s="21">
        <f t="shared" si="28"/>
        <v>202686.24420000002</v>
      </c>
      <c r="AJ73" s="21">
        <f t="shared" si="29"/>
        <v>9195.5951999999997</v>
      </c>
      <c r="AK73" s="5">
        <v>40</v>
      </c>
      <c r="AL73" s="5">
        <v>40</v>
      </c>
      <c r="AM73" s="5">
        <v>2604.04</v>
      </c>
      <c r="AN73" s="5">
        <v>42.3</v>
      </c>
      <c r="AO73" s="5">
        <v>2604.04</v>
      </c>
      <c r="AP73" s="5">
        <v>7.85</v>
      </c>
      <c r="AQ73" s="5">
        <v>0</v>
      </c>
      <c r="AR73" s="5">
        <v>6.73</v>
      </c>
      <c r="AS73" s="5">
        <v>10.67</v>
      </c>
      <c r="AT73" s="5">
        <v>14</v>
      </c>
    </row>
    <row r="74" spans="1:46" ht="12" customHeight="1" x14ac:dyDescent="0.25">
      <c r="A74" s="16">
        <f t="shared" si="40"/>
        <v>70</v>
      </c>
      <c r="B74" s="7" t="s">
        <v>264</v>
      </c>
      <c r="C74" s="9">
        <f t="shared" si="30"/>
        <v>2889</v>
      </c>
      <c r="D74" s="10">
        <v>2889</v>
      </c>
      <c r="E74" s="10">
        <v>0</v>
      </c>
      <c r="F74" s="10">
        <v>457.14</v>
      </c>
      <c r="G74" s="10">
        <v>635</v>
      </c>
      <c r="H74" s="16" t="s">
        <v>218</v>
      </c>
      <c r="I74" s="15">
        <v>3</v>
      </c>
      <c r="J74" s="6">
        <v>41.34</v>
      </c>
      <c r="K74" s="14">
        <v>4.68</v>
      </c>
      <c r="L74" s="14">
        <v>7.92</v>
      </c>
      <c r="M74" s="14">
        <v>12.32</v>
      </c>
      <c r="N74" s="14">
        <v>6.34</v>
      </c>
      <c r="O74" s="14">
        <v>2.89</v>
      </c>
      <c r="P74" s="14">
        <v>1.66</v>
      </c>
      <c r="Q74" s="14">
        <v>5.29</v>
      </c>
      <c r="R74" s="14">
        <v>0.24</v>
      </c>
      <c r="S74" s="6">
        <f t="shared" si="31"/>
        <v>45.143280000000004</v>
      </c>
      <c r="T74" s="21">
        <f t="shared" si="32"/>
        <v>5.1105599999999995</v>
      </c>
      <c r="U74" s="21">
        <f t="shared" si="33"/>
        <v>8.6486400000000003</v>
      </c>
      <c r="V74" s="21">
        <f t="shared" si="34"/>
        <v>13.453440000000001</v>
      </c>
      <c r="W74" s="21">
        <f t="shared" si="35"/>
        <v>6.9232800000000001</v>
      </c>
      <c r="X74" s="21">
        <f t="shared" si="36"/>
        <v>3.1558800000000002</v>
      </c>
      <c r="Y74" s="21">
        <f t="shared" si="37"/>
        <v>1.8127199999999999</v>
      </c>
      <c r="Z74" s="21">
        <f t="shared" si="38"/>
        <v>5.7766799999999998</v>
      </c>
      <c r="AA74" s="21">
        <f t="shared" si="39"/>
        <v>0.26207999999999998</v>
      </c>
      <c r="AB74" s="6">
        <f t="shared" si="21"/>
        <v>1499101.17552</v>
      </c>
      <c r="AC74" s="21">
        <f t="shared" si="22"/>
        <v>169709.56703999999</v>
      </c>
      <c r="AD74" s="21">
        <f t="shared" si="23"/>
        <v>287200.80576000002</v>
      </c>
      <c r="AE74" s="21">
        <f t="shared" si="24"/>
        <v>446756.80895999999</v>
      </c>
      <c r="AF74" s="21">
        <f t="shared" si="25"/>
        <v>229905.69552000001</v>
      </c>
      <c r="AG74" s="21">
        <f t="shared" si="26"/>
        <v>104799.28392000002</v>
      </c>
      <c r="AH74" s="21">
        <f t="shared" si="27"/>
        <v>60196.128479999999</v>
      </c>
      <c r="AI74" s="21">
        <f t="shared" si="28"/>
        <v>191829.83111999999</v>
      </c>
      <c r="AJ74" s="21">
        <f t="shared" si="29"/>
        <v>8703.0547200000001</v>
      </c>
      <c r="AK74" s="5">
        <v>40</v>
      </c>
      <c r="AL74" s="5">
        <v>40</v>
      </c>
      <c r="AM74" s="5">
        <v>2604.04</v>
      </c>
      <c r="AN74" s="5">
        <v>42.3</v>
      </c>
      <c r="AO74" s="5">
        <v>2604.04</v>
      </c>
      <c r="AP74" s="5">
        <v>7.85</v>
      </c>
      <c r="AQ74" s="5">
        <v>0</v>
      </c>
      <c r="AR74" s="5">
        <v>6.73</v>
      </c>
      <c r="AS74" s="5">
        <v>10.67</v>
      </c>
      <c r="AT74" s="5">
        <v>14</v>
      </c>
    </row>
    <row r="75" spans="1:46" ht="12" customHeight="1" x14ac:dyDescent="0.25">
      <c r="A75" s="16">
        <f t="shared" si="40"/>
        <v>71</v>
      </c>
      <c r="B75" s="7" t="s">
        <v>265</v>
      </c>
      <c r="C75" s="9">
        <f t="shared" si="30"/>
        <v>2857.2</v>
      </c>
      <c r="D75" s="10">
        <v>2857.2</v>
      </c>
      <c r="E75" s="10">
        <v>0</v>
      </c>
      <c r="F75" s="10">
        <v>452.56</v>
      </c>
      <c r="G75" s="10">
        <v>635</v>
      </c>
      <c r="H75" s="16" t="s">
        <v>218</v>
      </c>
      <c r="I75" s="15">
        <v>3</v>
      </c>
      <c r="J75" s="6">
        <v>41.34</v>
      </c>
      <c r="K75" s="14">
        <v>4.68</v>
      </c>
      <c r="L75" s="14">
        <v>7.92</v>
      </c>
      <c r="M75" s="14">
        <v>12.32</v>
      </c>
      <c r="N75" s="14">
        <v>6.34</v>
      </c>
      <c r="O75" s="14">
        <v>2.89</v>
      </c>
      <c r="P75" s="14">
        <v>1.66</v>
      </c>
      <c r="Q75" s="14">
        <v>5.29</v>
      </c>
      <c r="R75" s="14">
        <v>0.24</v>
      </c>
      <c r="S75" s="6">
        <f t="shared" si="31"/>
        <v>45.143280000000004</v>
      </c>
      <c r="T75" s="21">
        <f t="shared" si="32"/>
        <v>5.1105599999999995</v>
      </c>
      <c r="U75" s="21">
        <f t="shared" si="33"/>
        <v>8.6486400000000003</v>
      </c>
      <c r="V75" s="21">
        <f t="shared" si="34"/>
        <v>13.453440000000001</v>
      </c>
      <c r="W75" s="21">
        <f t="shared" si="35"/>
        <v>6.9232800000000001</v>
      </c>
      <c r="X75" s="21">
        <f t="shared" si="36"/>
        <v>3.1558800000000002</v>
      </c>
      <c r="Y75" s="21">
        <f t="shared" si="37"/>
        <v>1.8127199999999999</v>
      </c>
      <c r="Z75" s="21">
        <f t="shared" si="38"/>
        <v>5.7766799999999998</v>
      </c>
      <c r="AA75" s="21">
        <f t="shared" si="39"/>
        <v>0.26207999999999998</v>
      </c>
      <c r="AB75" s="6">
        <f t="shared" si="21"/>
        <v>1482600.1656960002</v>
      </c>
      <c r="AC75" s="21">
        <f t="shared" si="22"/>
        <v>167841.528192</v>
      </c>
      <c r="AD75" s="21">
        <f t="shared" si="23"/>
        <v>284039.50924799999</v>
      </c>
      <c r="AE75" s="21">
        <f t="shared" si="24"/>
        <v>441839.23660799995</v>
      </c>
      <c r="AF75" s="21">
        <f t="shared" si="25"/>
        <v>227375.06169599996</v>
      </c>
      <c r="AG75" s="21">
        <f t="shared" si="26"/>
        <v>103645.730016</v>
      </c>
      <c r="AH75" s="21">
        <f t="shared" si="27"/>
        <v>59533.533503999992</v>
      </c>
      <c r="AI75" s="21">
        <f t="shared" si="28"/>
        <v>189718.30857599998</v>
      </c>
      <c r="AJ75" s="21">
        <f t="shared" si="29"/>
        <v>8607.2578560000002</v>
      </c>
      <c r="AK75" s="5">
        <v>40</v>
      </c>
      <c r="AL75" s="5">
        <v>40</v>
      </c>
      <c r="AM75" s="5">
        <v>2604.04</v>
      </c>
      <c r="AN75" s="5">
        <v>42.3</v>
      </c>
      <c r="AO75" s="5">
        <v>2604.04</v>
      </c>
      <c r="AP75" s="5">
        <v>7.85</v>
      </c>
      <c r="AQ75" s="5">
        <v>0</v>
      </c>
      <c r="AR75" s="5">
        <v>6.73</v>
      </c>
      <c r="AS75" s="5">
        <v>10.67</v>
      </c>
      <c r="AT75" s="5">
        <v>14</v>
      </c>
    </row>
    <row r="76" spans="1:46" ht="12" customHeight="1" x14ac:dyDescent="0.25">
      <c r="A76" s="16">
        <f t="shared" si="40"/>
        <v>72</v>
      </c>
      <c r="B76" s="7" t="s">
        <v>257</v>
      </c>
      <c r="C76" s="9">
        <f t="shared" si="30"/>
        <v>3103.7</v>
      </c>
      <c r="D76" s="10">
        <v>3103.7</v>
      </c>
      <c r="E76" s="10">
        <v>0</v>
      </c>
      <c r="F76" s="10">
        <v>798.9</v>
      </c>
      <c r="G76" s="10">
        <v>638</v>
      </c>
      <c r="H76" s="16" t="s">
        <v>218</v>
      </c>
      <c r="I76" s="15">
        <v>3</v>
      </c>
      <c r="J76" s="6">
        <v>41.34</v>
      </c>
      <c r="K76" s="14">
        <v>4.68</v>
      </c>
      <c r="L76" s="14">
        <v>7.92</v>
      </c>
      <c r="M76" s="14">
        <v>12.32</v>
      </c>
      <c r="N76" s="14">
        <v>6.34</v>
      </c>
      <c r="O76" s="14">
        <v>2.89</v>
      </c>
      <c r="P76" s="14">
        <v>1.66</v>
      </c>
      <c r="Q76" s="14">
        <v>5.29</v>
      </c>
      <c r="R76" s="14">
        <v>0.24</v>
      </c>
      <c r="S76" s="6">
        <f t="shared" si="31"/>
        <v>45.143280000000004</v>
      </c>
      <c r="T76" s="21">
        <f t="shared" si="32"/>
        <v>5.1105599999999995</v>
      </c>
      <c r="U76" s="21">
        <f t="shared" si="33"/>
        <v>8.6486400000000003</v>
      </c>
      <c r="V76" s="21">
        <f t="shared" si="34"/>
        <v>13.453440000000001</v>
      </c>
      <c r="W76" s="21">
        <f t="shared" si="35"/>
        <v>6.9232800000000001</v>
      </c>
      <c r="X76" s="21">
        <f t="shared" si="36"/>
        <v>3.1558800000000002</v>
      </c>
      <c r="Y76" s="21">
        <f t="shared" si="37"/>
        <v>1.8127199999999999</v>
      </c>
      <c r="Z76" s="21">
        <f t="shared" si="38"/>
        <v>5.7766799999999998</v>
      </c>
      <c r="AA76" s="21">
        <f t="shared" si="39"/>
        <v>0.26207999999999998</v>
      </c>
      <c r="AB76" s="6">
        <f t="shared" si="21"/>
        <v>1610508.9368159999</v>
      </c>
      <c r="AC76" s="21">
        <f t="shared" si="22"/>
        <v>182321.76643199997</v>
      </c>
      <c r="AD76" s="21">
        <f t="shared" si="23"/>
        <v>308544.52780799998</v>
      </c>
      <c r="AE76" s="21">
        <f t="shared" si="24"/>
        <v>479958.15436799993</v>
      </c>
      <c r="AF76" s="21">
        <f t="shared" si="25"/>
        <v>246991.45281599998</v>
      </c>
      <c r="AG76" s="21">
        <f t="shared" si="26"/>
        <v>112587.58653599999</v>
      </c>
      <c r="AH76" s="21">
        <f t="shared" si="27"/>
        <v>64669.686383999993</v>
      </c>
      <c r="AI76" s="21">
        <f t="shared" si="28"/>
        <v>206085.92829599997</v>
      </c>
      <c r="AJ76" s="21">
        <f t="shared" si="29"/>
        <v>9349.8341759999985</v>
      </c>
      <c r="AK76" s="5">
        <v>40</v>
      </c>
      <c r="AL76" s="5">
        <v>40</v>
      </c>
      <c r="AM76" s="5">
        <v>2604.04</v>
      </c>
      <c r="AN76" s="5">
        <v>42.3</v>
      </c>
      <c r="AO76" s="5">
        <v>2604.04</v>
      </c>
      <c r="AP76" s="5">
        <v>7.85</v>
      </c>
      <c r="AQ76" s="5">
        <v>0</v>
      </c>
      <c r="AR76" s="5">
        <v>6.73</v>
      </c>
      <c r="AS76" s="5">
        <v>10.67</v>
      </c>
      <c r="AT76" s="5">
        <v>14</v>
      </c>
    </row>
    <row r="77" spans="1:46" ht="12" customHeight="1" x14ac:dyDescent="0.25">
      <c r="A77" s="16">
        <f t="shared" si="40"/>
        <v>73</v>
      </c>
      <c r="B77" s="7" t="s">
        <v>266</v>
      </c>
      <c r="C77" s="9">
        <f t="shared" si="30"/>
        <v>3039</v>
      </c>
      <c r="D77" s="10">
        <v>3039</v>
      </c>
      <c r="E77" s="10">
        <v>0</v>
      </c>
      <c r="F77" s="10">
        <v>338.66</v>
      </c>
      <c r="G77" s="10">
        <v>545</v>
      </c>
      <c r="H77" s="16" t="s">
        <v>218</v>
      </c>
      <c r="I77" s="15">
        <v>3</v>
      </c>
      <c r="J77" s="6">
        <v>41.34</v>
      </c>
      <c r="K77" s="14">
        <v>4.68</v>
      </c>
      <c r="L77" s="14">
        <v>7.92</v>
      </c>
      <c r="M77" s="14">
        <v>12.32</v>
      </c>
      <c r="N77" s="14">
        <v>6.34</v>
      </c>
      <c r="O77" s="14">
        <v>2.89</v>
      </c>
      <c r="P77" s="14">
        <v>1.66</v>
      </c>
      <c r="Q77" s="14">
        <v>5.29</v>
      </c>
      <c r="R77" s="14">
        <v>0.24</v>
      </c>
      <c r="S77" s="6">
        <f t="shared" si="31"/>
        <v>45.143280000000004</v>
      </c>
      <c r="T77" s="21">
        <f t="shared" si="32"/>
        <v>5.1105599999999995</v>
      </c>
      <c r="U77" s="21">
        <f t="shared" si="33"/>
        <v>8.6486400000000003</v>
      </c>
      <c r="V77" s="21">
        <f t="shared" si="34"/>
        <v>13.453440000000001</v>
      </c>
      <c r="W77" s="21">
        <f t="shared" si="35"/>
        <v>6.9232800000000001</v>
      </c>
      <c r="X77" s="21">
        <f t="shared" si="36"/>
        <v>3.1558800000000002</v>
      </c>
      <c r="Y77" s="21">
        <f t="shared" si="37"/>
        <v>1.8127199999999999</v>
      </c>
      <c r="Z77" s="21">
        <f t="shared" si="38"/>
        <v>5.7766799999999998</v>
      </c>
      <c r="AA77" s="21">
        <f t="shared" si="39"/>
        <v>0.26207999999999998</v>
      </c>
      <c r="AB77" s="6">
        <f t="shared" si="21"/>
        <v>1576936.1275200001</v>
      </c>
      <c r="AC77" s="21">
        <f t="shared" si="22"/>
        <v>178521.07103999998</v>
      </c>
      <c r="AD77" s="21">
        <f t="shared" si="23"/>
        <v>302112.58175999997</v>
      </c>
      <c r="AE77" s="21">
        <f t="shared" si="24"/>
        <v>469952.90496000001</v>
      </c>
      <c r="AF77" s="21">
        <f t="shared" si="25"/>
        <v>241842.64752</v>
      </c>
      <c r="AG77" s="21">
        <f t="shared" si="26"/>
        <v>110240.57592</v>
      </c>
      <c r="AH77" s="21">
        <f t="shared" si="27"/>
        <v>63321.576480000003</v>
      </c>
      <c r="AI77" s="21">
        <f t="shared" si="28"/>
        <v>201789.84311999998</v>
      </c>
      <c r="AJ77" s="21">
        <f t="shared" si="29"/>
        <v>9154.9267199999995</v>
      </c>
      <c r="AK77" s="5">
        <v>40</v>
      </c>
      <c r="AL77" s="5">
        <v>40</v>
      </c>
      <c r="AM77" s="5">
        <v>2604.04</v>
      </c>
      <c r="AN77" s="5">
        <v>42.3</v>
      </c>
      <c r="AO77" s="5">
        <v>2604.04</v>
      </c>
      <c r="AP77" s="5">
        <v>7.85</v>
      </c>
      <c r="AQ77" s="5">
        <v>0</v>
      </c>
      <c r="AR77" s="5">
        <v>6.73</v>
      </c>
      <c r="AS77" s="5">
        <v>10.67</v>
      </c>
      <c r="AT77" s="5">
        <v>14</v>
      </c>
    </row>
    <row r="78" spans="1:46" ht="12" customHeight="1" x14ac:dyDescent="0.25">
      <c r="A78" s="16">
        <f t="shared" si="40"/>
        <v>74</v>
      </c>
      <c r="B78" s="7" t="s">
        <v>267</v>
      </c>
      <c r="C78" s="9">
        <f t="shared" si="30"/>
        <v>3007.4</v>
      </c>
      <c r="D78" s="10">
        <v>3007.4</v>
      </c>
      <c r="E78" s="10">
        <v>0</v>
      </c>
      <c r="F78" s="10">
        <v>335.14</v>
      </c>
      <c r="G78" s="10">
        <v>545</v>
      </c>
      <c r="H78" s="16" t="s">
        <v>218</v>
      </c>
      <c r="I78" s="15">
        <v>3</v>
      </c>
      <c r="J78" s="6">
        <v>41.34</v>
      </c>
      <c r="K78" s="14">
        <v>4.68</v>
      </c>
      <c r="L78" s="14">
        <v>7.92</v>
      </c>
      <c r="M78" s="14">
        <v>12.32</v>
      </c>
      <c r="N78" s="14">
        <v>6.34</v>
      </c>
      <c r="O78" s="14">
        <v>2.89</v>
      </c>
      <c r="P78" s="14">
        <v>1.66</v>
      </c>
      <c r="Q78" s="14">
        <v>5.29</v>
      </c>
      <c r="R78" s="14">
        <v>0.24</v>
      </c>
      <c r="S78" s="6">
        <f t="shared" si="31"/>
        <v>45.143280000000004</v>
      </c>
      <c r="T78" s="21">
        <f t="shared" si="32"/>
        <v>5.1105599999999995</v>
      </c>
      <c r="U78" s="21">
        <f t="shared" si="33"/>
        <v>8.6486400000000003</v>
      </c>
      <c r="V78" s="21">
        <f t="shared" si="34"/>
        <v>13.453440000000001</v>
      </c>
      <c r="W78" s="21">
        <f t="shared" si="35"/>
        <v>6.9232800000000001</v>
      </c>
      <c r="X78" s="21">
        <f t="shared" si="36"/>
        <v>3.1558800000000002</v>
      </c>
      <c r="Y78" s="21">
        <f t="shared" si="37"/>
        <v>1.8127199999999999</v>
      </c>
      <c r="Z78" s="21">
        <f t="shared" si="38"/>
        <v>5.7766799999999998</v>
      </c>
      <c r="AA78" s="21">
        <f t="shared" si="39"/>
        <v>0.26207999999999998</v>
      </c>
      <c r="AB78" s="6">
        <f t="shared" si="21"/>
        <v>1560538.8976320003</v>
      </c>
      <c r="AC78" s="21">
        <f t="shared" si="22"/>
        <v>176664.780864</v>
      </c>
      <c r="AD78" s="21">
        <f t="shared" si="23"/>
        <v>298971.16761599999</v>
      </c>
      <c r="AE78" s="21">
        <f t="shared" si="24"/>
        <v>465066.26073600003</v>
      </c>
      <c r="AF78" s="21">
        <f t="shared" si="25"/>
        <v>239327.92963200001</v>
      </c>
      <c r="AG78" s="21">
        <f t="shared" si="26"/>
        <v>109094.27707200001</v>
      </c>
      <c r="AH78" s="21">
        <f t="shared" si="27"/>
        <v>62663.148767999999</v>
      </c>
      <c r="AI78" s="21">
        <f t="shared" si="28"/>
        <v>199691.600592</v>
      </c>
      <c r="AJ78" s="21">
        <f t="shared" si="29"/>
        <v>9059.7323519999991</v>
      </c>
      <c r="AK78" s="5">
        <v>40</v>
      </c>
      <c r="AL78" s="5">
        <v>40</v>
      </c>
      <c r="AM78" s="5">
        <v>2604.04</v>
      </c>
      <c r="AN78" s="5">
        <v>42.3</v>
      </c>
      <c r="AO78" s="5">
        <v>2604.04</v>
      </c>
      <c r="AP78" s="5">
        <v>7.85</v>
      </c>
      <c r="AQ78" s="5">
        <v>0</v>
      </c>
      <c r="AR78" s="5">
        <v>6.73</v>
      </c>
      <c r="AS78" s="5">
        <v>10.67</v>
      </c>
      <c r="AT78" s="5">
        <v>14</v>
      </c>
    </row>
    <row r="79" spans="1:46" ht="12" customHeight="1" x14ac:dyDescent="0.25">
      <c r="A79" s="16">
        <f t="shared" si="40"/>
        <v>75</v>
      </c>
      <c r="B79" s="7" t="s">
        <v>59</v>
      </c>
      <c r="C79" s="9">
        <f t="shared" si="30"/>
        <v>6944.01</v>
      </c>
      <c r="D79" s="10">
        <v>6944.01</v>
      </c>
      <c r="E79" s="10">
        <v>0</v>
      </c>
      <c r="F79" s="10">
        <v>706.4</v>
      </c>
      <c r="G79" s="10">
        <v>1666</v>
      </c>
      <c r="H79" s="16" t="s">
        <v>218</v>
      </c>
      <c r="I79" s="15">
        <v>7</v>
      </c>
      <c r="J79" s="6">
        <v>28.44</v>
      </c>
      <c r="K79" s="14">
        <v>4.68</v>
      </c>
      <c r="L79" s="14">
        <v>6.05</v>
      </c>
      <c r="M79" s="14">
        <v>8.24</v>
      </c>
      <c r="N79" s="14">
        <v>6.34</v>
      </c>
      <c r="O79" s="14">
        <v>2.89</v>
      </c>
      <c r="P79" s="14">
        <v>0</v>
      </c>
      <c r="Q79" s="14">
        <v>0</v>
      </c>
      <c r="R79" s="14">
        <v>0.24</v>
      </c>
      <c r="S79" s="6">
        <f t="shared" si="31"/>
        <v>31.056480000000001</v>
      </c>
      <c r="T79" s="21">
        <f t="shared" si="32"/>
        <v>5.1105599999999995</v>
      </c>
      <c r="U79" s="21">
        <f t="shared" si="33"/>
        <v>6.6066000000000003</v>
      </c>
      <c r="V79" s="21">
        <f t="shared" si="34"/>
        <v>8.9980799999999999</v>
      </c>
      <c r="W79" s="21">
        <f t="shared" si="35"/>
        <v>6.9232800000000001</v>
      </c>
      <c r="X79" s="21">
        <f t="shared" si="36"/>
        <v>3.1558800000000002</v>
      </c>
      <c r="Y79" s="21">
        <f t="shared" si="37"/>
        <v>0</v>
      </c>
      <c r="Z79" s="21">
        <f t="shared" si="38"/>
        <v>0</v>
      </c>
      <c r="AA79" s="21">
        <f t="shared" si="39"/>
        <v>0.26207999999999998</v>
      </c>
      <c r="AB79" s="6">
        <f t="shared" si="21"/>
        <v>2478864.9125088002</v>
      </c>
      <c r="AC79" s="21">
        <f t="shared" si="22"/>
        <v>407914.47927359998</v>
      </c>
      <c r="AD79" s="21">
        <f t="shared" si="23"/>
        <v>527325.34179600002</v>
      </c>
      <c r="AE79" s="21">
        <f t="shared" si="24"/>
        <v>718208.39940480003</v>
      </c>
      <c r="AF79" s="21">
        <f t="shared" si="25"/>
        <v>552602.09371679998</v>
      </c>
      <c r="AG79" s="21">
        <f t="shared" si="26"/>
        <v>251895.90707280004</v>
      </c>
      <c r="AH79" s="21">
        <f t="shared" si="27"/>
        <v>0</v>
      </c>
      <c r="AI79" s="21">
        <f t="shared" si="28"/>
        <v>0</v>
      </c>
      <c r="AJ79" s="21">
        <f t="shared" si="29"/>
        <v>20918.6912448</v>
      </c>
      <c r="AK79" s="5">
        <v>40</v>
      </c>
      <c r="AL79" s="5">
        <v>40</v>
      </c>
      <c r="AM79" s="5">
        <v>2604.04</v>
      </c>
      <c r="AN79" s="5">
        <v>42.3</v>
      </c>
      <c r="AO79" s="5">
        <v>2604.04</v>
      </c>
      <c r="AP79" s="5">
        <v>7.85</v>
      </c>
      <c r="AQ79" s="5">
        <v>0</v>
      </c>
      <c r="AR79" s="5">
        <v>6.73</v>
      </c>
      <c r="AS79" s="5">
        <v>10.67</v>
      </c>
      <c r="AT79" s="5">
        <v>14</v>
      </c>
    </row>
    <row r="80" spans="1:46" ht="12" customHeight="1" x14ac:dyDescent="0.25">
      <c r="A80" s="16">
        <f t="shared" si="40"/>
        <v>76</v>
      </c>
      <c r="B80" s="7" t="s">
        <v>60</v>
      </c>
      <c r="C80" s="9">
        <f t="shared" si="30"/>
        <v>6622.8</v>
      </c>
      <c r="D80" s="10">
        <v>5469.6</v>
      </c>
      <c r="E80" s="10">
        <v>1153.2</v>
      </c>
      <c r="F80" s="10">
        <v>1385.2</v>
      </c>
      <c r="G80" s="10">
        <v>555</v>
      </c>
      <c r="H80" s="16" t="s">
        <v>218</v>
      </c>
      <c r="I80" s="15">
        <v>1</v>
      </c>
      <c r="J80" s="31">
        <v>36.54</v>
      </c>
      <c r="K80" s="14">
        <v>4.03</v>
      </c>
      <c r="L80" s="14">
        <v>7</v>
      </c>
      <c r="M80" s="14">
        <v>11</v>
      </c>
      <c r="N80" s="14">
        <v>5.4</v>
      </c>
      <c r="O80" s="14">
        <v>2.67</v>
      </c>
      <c r="P80" s="14">
        <v>1.54</v>
      </c>
      <c r="Q80" s="14">
        <v>4.9000000000000004</v>
      </c>
      <c r="R80" s="14">
        <v>0</v>
      </c>
      <c r="S80" s="29">
        <f t="shared" ref="S80:AA80" si="42">J80*$AV$1+J80</f>
        <v>37.818899999999999</v>
      </c>
      <c r="T80" s="30">
        <f t="shared" si="42"/>
        <v>4.1710500000000001</v>
      </c>
      <c r="U80" s="30">
        <f t="shared" si="42"/>
        <v>7.2450000000000001</v>
      </c>
      <c r="V80" s="30">
        <f t="shared" si="42"/>
        <v>11.385</v>
      </c>
      <c r="W80" s="30">
        <f t="shared" si="42"/>
        <v>5.5890000000000004</v>
      </c>
      <c r="X80" s="30">
        <f t="shared" si="42"/>
        <v>2.7634499999999997</v>
      </c>
      <c r="Y80" s="30">
        <f t="shared" si="42"/>
        <v>1.5939000000000001</v>
      </c>
      <c r="Z80" s="30">
        <f t="shared" si="42"/>
        <v>5.0715000000000003</v>
      </c>
      <c r="AA80" s="30">
        <f t="shared" si="42"/>
        <v>0</v>
      </c>
      <c r="AB80" s="6">
        <f t="shared" si="21"/>
        <v>2954784.73752</v>
      </c>
      <c r="AC80" s="21">
        <f t="shared" si="22"/>
        <v>325883.48363999999</v>
      </c>
      <c r="AD80" s="21">
        <f t="shared" si="23"/>
        <v>566050.71600000001</v>
      </c>
      <c r="AE80" s="21">
        <f t="shared" si="24"/>
        <v>889508.26800000004</v>
      </c>
      <c r="AF80" s="21">
        <f t="shared" si="25"/>
        <v>436667.69520000002</v>
      </c>
      <c r="AG80" s="21">
        <f t="shared" si="26"/>
        <v>215907.91595999998</v>
      </c>
      <c r="AH80" s="21">
        <f t="shared" si="27"/>
        <v>124531.15752000001</v>
      </c>
      <c r="AI80" s="21">
        <f t="shared" si="28"/>
        <v>396235.50120000006</v>
      </c>
      <c r="AJ80" s="21">
        <f t="shared" si="29"/>
        <v>0</v>
      </c>
      <c r="AK80" s="5">
        <v>40</v>
      </c>
      <c r="AL80" s="5">
        <v>40</v>
      </c>
      <c r="AM80" s="5">
        <v>2604.04</v>
      </c>
      <c r="AN80" s="5">
        <v>42.3</v>
      </c>
      <c r="AO80" s="5">
        <v>2604.04</v>
      </c>
      <c r="AP80" s="5">
        <v>0</v>
      </c>
      <c r="AQ80" s="5">
        <v>0</v>
      </c>
      <c r="AR80" s="5">
        <v>5.05</v>
      </c>
      <c r="AS80" s="5">
        <v>10.67</v>
      </c>
      <c r="AT80" s="5">
        <v>14</v>
      </c>
    </row>
    <row r="81" spans="1:46" ht="12" customHeight="1" x14ac:dyDescent="0.25">
      <c r="A81" s="16">
        <f t="shared" si="40"/>
        <v>77</v>
      </c>
      <c r="B81" s="7" t="s">
        <v>61</v>
      </c>
      <c r="C81" s="9">
        <f t="shared" si="30"/>
        <v>3447.6</v>
      </c>
      <c r="D81" s="10">
        <v>2670.2</v>
      </c>
      <c r="E81" s="10">
        <v>777.4</v>
      </c>
      <c r="F81" s="10">
        <v>329.4</v>
      </c>
      <c r="G81" s="10">
        <v>950</v>
      </c>
      <c r="H81" s="16" t="s">
        <v>218</v>
      </c>
      <c r="I81" s="15">
        <v>7</v>
      </c>
      <c r="J81" s="6">
        <v>28.44</v>
      </c>
      <c r="K81" s="14">
        <v>4.68</v>
      </c>
      <c r="L81" s="14">
        <v>6.05</v>
      </c>
      <c r="M81" s="14">
        <v>8.24</v>
      </c>
      <c r="N81" s="14">
        <v>6.34</v>
      </c>
      <c r="O81" s="14">
        <v>2.89</v>
      </c>
      <c r="P81" s="14">
        <v>0</v>
      </c>
      <c r="Q81" s="14">
        <v>0</v>
      </c>
      <c r="R81" s="14">
        <v>0.24</v>
      </c>
      <c r="S81" s="6">
        <f t="shared" si="31"/>
        <v>31.056480000000001</v>
      </c>
      <c r="T81" s="21">
        <f t="shared" si="32"/>
        <v>5.1105599999999995</v>
      </c>
      <c r="U81" s="21">
        <f t="shared" si="33"/>
        <v>6.6066000000000003</v>
      </c>
      <c r="V81" s="21">
        <f t="shared" si="34"/>
        <v>8.9980799999999999</v>
      </c>
      <c r="W81" s="21">
        <f t="shared" si="35"/>
        <v>6.9232800000000001</v>
      </c>
      <c r="X81" s="21">
        <f t="shared" si="36"/>
        <v>3.1558800000000002</v>
      </c>
      <c r="Y81" s="21">
        <f t="shared" si="37"/>
        <v>0</v>
      </c>
      <c r="Z81" s="21">
        <f t="shared" si="38"/>
        <v>0</v>
      </c>
      <c r="AA81" s="21">
        <f t="shared" si="39"/>
        <v>0.26207999999999998</v>
      </c>
      <c r="AB81" s="6">
        <f t="shared" si="21"/>
        <v>1230720.3866880001</v>
      </c>
      <c r="AC81" s="21">
        <f t="shared" si="22"/>
        <v>202523.60793599999</v>
      </c>
      <c r="AD81" s="21">
        <f t="shared" si="23"/>
        <v>261809.36496000001</v>
      </c>
      <c r="AE81" s="21">
        <f t="shared" si="24"/>
        <v>356580.02764799993</v>
      </c>
      <c r="AF81" s="21">
        <f t="shared" si="25"/>
        <v>274358.90476800001</v>
      </c>
      <c r="AG81" s="21">
        <f t="shared" si="26"/>
        <v>125062.65532800001</v>
      </c>
      <c r="AH81" s="21">
        <f t="shared" si="27"/>
        <v>0</v>
      </c>
      <c r="AI81" s="21">
        <f t="shared" si="28"/>
        <v>0</v>
      </c>
      <c r="AJ81" s="21">
        <f t="shared" si="29"/>
        <v>10385.826047999999</v>
      </c>
      <c r="AK81" s="5">
        <v>40</v>
      </c>
      <c r="AL81" s="5">
        <v>40</v>
      </c>
      <c r="AM81" s="5">
        <v>2604.04</v>
      </c>
      <c r="AN81" s="5">
        <v>42.3</v>
      </c>
      <c r="AO81" s="5">
        <v>2604.04</v>
      </c>
      <c r="AP81" s="5">
        <v>7.85</v>
      </c>
      <c r="AQ81" s="5">
        <v>0</v>
      </c>
      <c r="AR81" s="5">
        <v>6.73</v>
      </c>
      <c r="AS81" s="5">
        <v>10.67</v>
      </c>
      <c r="AT81" s="5">
        <v>14</v>
      </c>
    </row>
    <row r="82" spans="1:46" ht="12" customHeight="1" x14ac:dyDescent="0.25">
      <c r="A82" s="16">
        <f t="shared" si="40"/>
        <v>78</v>
      </c>
      <c r="B82" s="7" t="s">
        <v>62</v>
      </c>
      <c r="C82" s="9">
        <f t="shared" si="30"/>
        <v>3176.2</v>
      </c>
      <c r="D82" s="10">
        <v>3176.2</v>
      </c>
      <c r="E82" s="10">
        <v>0</v>
      </c>
      <c r="F82" s="10">
        <v>326.8</v>
      </c>
      <c r="G82" s="10">
        <v>914</v>
      </c>
      <c r="H82" s="16" t="s">
        <v>218</v>
      </c>
      <c r="I82" s="15">
        <v>7</v>
      </c>
      <c r="J82" s="6">
        <v>28.44</v>
      </c>
      <c r="K82" s="14">
        <v>4.68</v>
      </c>
      <c r="L82" s="14">
        <v>6.05</v>
      </c>
      <c r="M82" s="14">
        <v>8.24</v>
      </c>
      <c r="N82" s="14">
        <v>6.34</v>
      </c>
      <c r="O82" s="14">
        <v>2.89</v>
      </c>
      <c r="P82" s="14">
        <v>0</v>
      </c>
      <c r="Q82" s="14">
        <v>0</v>
      </c>
      <c r="R82" s="14">
        <v>0.24</v>
      </c>
      <c r="S82" s="6">
        <f t="shared" si="31"/>
        <v>31.056480000000001</v>
      </c>
      <c r="T82" s="21">
        <f t="shared" si="32"/>
        <v>5.1105599999999995</v>
      </c>
      <c r="U82" s="21">
        <f t="shared" si="33"/>
        <v>6.6066000000000003</v>
      </c>
      <c r="V82" s="21">
        <f t="shared" si="34"/>
        <v>8.9980799999999999</v>
      </c>
      <c r="W82" s="21">
        <f t="shared" si="35"/>
        <v>6.9232800000000001</v>
      </c>
      <c r="X82" s="21">
        <f t="shared" si="36"/>
        <v>3.1558800000000002</v>
      </c>
      <c r="Y82" s="21">
        <f t="shared" si="37"/>
        <v>0</v>
      </c>
      <c r="Z82" s="21">
        <f t="shared" si="38"/>
        <v>0</v>
      </c>
      <c r="AA82" s="21">
        <f t="shared" si="39"/>
        <v>0.26207999999999998</v>
      </c>
      <c r="AB82" s="6">
        <f t="shared" si="21"/>
        <v>1133836.3186559998</v>
      </c>
      <c r="AC82" s="21">
        <f t="shared" si="22"/>
        <v>186580.66003199999</v>
      </c>
      <c r="AD82" s="21">
        <f t="shared" si="23"/>
        <v>241199.35751999999</v>
      </c>
      <c r="AE82" s="21">
        <f t="shared" si="24"/>
        <v>328509.53817599994</v>
      </c>
      <c r="AF82" s="21">
        <f t="shared" si="25"/>
        <v>252760.97961599997</v>
      </c>
      <c r="AG82" s="21">
        <f t="shared" si="26"/>
        <v>115217.54433600001</v>
      </c>
      <c r="AH82" s="21">
        <f t="shared" si="27"/>
        <v>0</v>
      </c>
      <c r="AI82" s="21">
        <f t="shared" si="28"/>
        <v>0</v>
      </c>
      <c r="AJ82" s="21">
        <f t="shared" si="29"/>
        <v>9568.2389759999987</v>
      </c>
      <c r="AK82" s="5">
        <v>40</v>
      </c>
      <c r="AL82" s="5">
        <v>40</v>
      </c>
      <c r="AM82" s="5">
        <v>2604.04</v>
      </c>
      <c r="AN82" s="5">
        <v>42.3</v>
      </c>
      <c r="AO82" s="5">
        <v>2604.04</v>
      </c>
      <c r="AP82" s="5">
        <v>7.85</v>
      </c>
      <c r="AQ82" s="5">
        <v>0</v>
      </c>
      <c r="AR82" s="5">
        <v>6.73</v>
      </c>
      <c r="AS82" s="5">
        <v>10.67</v>
      </c>
      <c r="AT82" s="5">
        <v>14</v>
      </c>
    </row>
    <row r="83" spans="1:46" ht="12" customHeight="1" x14ac:dyDescent="0.25">
      <c r="A83" s="16">
        <f t="shared" si="40"/>
        <v>79</v>
      </c>
      <c r="B83" s="7" t="s">
        <v>63</v>
      </c>
      <c r="C83" s="9">
        <f t="shared" si="30"/>
        <v>10284.4</v>
      </c>
      <c r="D83" s="10">
        <v>10284.4</v>
      </c>
      <c r="E83" s="10">
        <v>0</v>
      </c>
      <c r="F83" s="10">
        <v>1304.9000000000001</v>
      </c>
      <c r="G83" s="10">
        <v>1384.9999999999998</v>
      </c>
      <c r="H83" s="16" t="s">
        <v>218</v>
      </c>
      <c r="I83" s="15">
        <v>3</v>
      </c>
      <c r="J83" s="6">
        <v>41.34</v>
      </c>
      <c r="K83" s="14">
        <v>4.68</v>
      </c>
      <c r="L83" s="14">
        <v>7.92</v>
      </c>
      <c r="M83" s="14">
        <v>12.32</v>
      </c>
      <c r="N83" s="14">
        <v>6.34</v>
      </c>
      <c r="O83" s="14">
        <v>2.89</v>
      </c>
      <c r="P83" s="14">
        <v>1.66</v>
      </c>
      <c r="Q83" s="14">
        <v>5.29</v>
      </c>
      <c r="R83" s="14">
        <v>0.24</v>
      </c>
      <c r="S83" s="6">
        <f t="shared" si="31"/>
        <v>45.143280000000004</v>
      </c>
      <c r="T83" s="21">
        <f t="shared" si="32"/>
        <v>5.1105599999999995</v>
      </c>
      <c r="U83" s="21">
        <f t="shared" si="33"/>
        <v>8.6486400000000003</v>
      </c>
      <c r="V83" s="21">
        <f t="shared" si="34"/>
        <v>13.453440000000001</v>
      </c>
      <c r="W83" s="21">
        <f t="shared" si="35"/>
        <v>6.9232800000000001</v>
      </c>
      <c r="X83" s="21">
        <f t="shared" si="36"/>
        <v>3.1558800000000002</v>
      </c>
      <c r="Y83" s="21">
        <f t="shared" si="37"/>
        <v>1.8127199999999999</v>
      </c>
      <c r="Z83" s="21">
        <f t="shared" si="38"/>
        <v>5.7766799999999998</v>
      </c>
      <c r="AA83" s="21">
        <f t="shared" si="39"/>
        <v>0.26207999999999998</v>
      </c>
      <c r="AB83" s="6">
        <f t="shared" si="21"/>
        <v>5336571.8689920008</v>
      </c>
      <c r="AC83" s="21">
        <f t="shared" si="22"/>
        <v>604140.21158399992</v>
      </c>
      <c r="AD83" s="21">
        <f t="shared" si="23"/>
        <v>1022391.127296</v>
      </c>
      <c r="AE83" s="21">
        <f t="shared" si="24"/>
        <v>1590386.198016</v>
      </c>
      <c r="AF83" s="21">
        <f t="shared" si="25"/>
        <v>818429.260992</v>
      </c>
      <c r="AG83" s="21">
        <f t="shared" si="26"/>
        <v>373069.48963199998</v>
      </c>
      <c r="AH83" s="21">
        <f t="shared" si="27"/>
        <v>214289.04940799996</v>
      </c>
      <c r="AI83" s="21">
        <f t="shared" si="28"/>
        <v>682884.98275199998</v>
      </c>
      <c r="AJ83" s="21">
        <f t="shared" si="29"/>
        <v>30981.549311999996</v>
      </c>
      <c r="AK83" s="5">
        <v>40</v>
      </c>
      <c r="AL83" s="5">
        <v>40</v>
      </c>
      <c r="AM83" s="5">
        <v>2604.04</v>
      </c>
      <c r="AN83" s="5">
        <v>42.3</v>
      </c>
      <c r="AO83" s="5">
        <v>2604.04</v>
      </c>
      <c r="AP83" s="5">
        <v>7.85</v>
      </c>
      <c r="AQ83" s="5">
        <v>0</v>
      </c>
      <c r="AR83" s="5">
        <v>6.73</v>
      </c>
      <c r="AS83" s="5">
        <v>10.67</v>
      </c>
      <c r="AT83" s="5">
        <v>14</v>
      </c>
    </row>
    <row r="84" spans="1:46" ht="12" customHeight="1" x14ac:dyDescent="0.25">
      <c r="A84" s="16">
        <f t="shared" si="40"/>
        <v>80</v>
      </c>
      <c r="B84" s="7" t="s">
        <v>64</v>
      </c>
      <c r="C84" s="9">
        <f t="shared" si="30"/>
        <v>22940.107170224412</v>
      </c>
      <c r="D84" s="10">
        <v>22219.20717022441</v>
      </c>
      <c r="E84" s="10">
        <v>720.9</v>
      </c>
      <c r="F84" s="10">
        <v>5560</v>
      </c>
      <c r="G84" s="10">
        <v>1795</v>
      </c>
      <c r="H84" s="16" t="s">
        <v>218</v>
      </c>
      <c r="I84" s="15">
        <v>1</v>
      </c>
      <c r="J84" s="31">
        <v>36.54</v>
      </c>
      <c r="K84" s="14">
        <v>4.03</v>
      </c>
      <c r="L84" s="14">
        <v>7</v>
      </c>
      <c r="M84" s="14">
        <v>11</v>
      </c>
      <c r="N84" s="14">
        <v>5.4</v>
      </c>
      <c r="O84" s="14">
        <v>2.67</v>
      </c>
      <c r="P84" s="14">
        <v>1.54</v>
      </c>
      <c r="Q84" s="14">
        <v>4.9000000000000004</v>
      </c>
      <c r="R84" s="14">
        <v>0</v>
      </c>
      <c r="S84" s="29">
        <f t="shared" ref="S84:AA84" si="43">J84*$AV$1+J84</f>
        <v>37.818899999999999</v>
      </c>
      <c r="T84" s="30">
        <f t="shared" si="43"/>
        <v>4.1710500000000001</v>
      </c>
      <c r="U84" s="30">
        <f t="shared" si="43"/>
        <v>7.2450000000000001</v>
      </c>
      <c r="V84" s="30">
        <f t="shared" si="43"/>
        <v>11.385</v>
      </c>
      <c r="W84" s="30">
        <f t="shared" si="43"/>
        <v>5.5890000000000004</v>
      </c>
      <c r="X84" s="30">
        <f t="shared" si="43"/>
        <v>2.7634499999999997</v>
      </c>
      <c r="Y84" s="30">
        <f t="shared" si="43"/>
        <v>1.5939000000000001</v>
      </c>
      <c r="Z84" s="30">
        <f t="shared" si="43"/>
        <v>5.0715000000000003</v>
      </c>
      <c r="AA84" s="30">
        <f t="shared" si="43"/>
        <v>0</v>
      </c>
      <c r="AB84" s="6">
        <f t="shared" si="21"/>
        <v>10234806.81036</v>
      </c>
      <c r="AC84" s="21">
        <f t="shared" si="22"/>
        <v>1128797.7954502136</v>
      </c>
      <c r="AD84" s="21">
        <f t="shared" si="23"/>
        <v>1960690.9598390805</v>
      </c>
      <c r="AE84" s="21">
        <f t="shared" si="24"/>
        <v>3081085.794032841</v>
      </c>
      <c r="AF84" s="21">
        <f t="shared" si="25"/>
        <v>1512533.0261615764</v>
      </c>
      <c r="AG84" s="21">
        <f t="shared" si="26"/>
        <v>747863.55182433489</v>
      </c>
      <c r="AH84" s="21">
        <f t="shared" si="27"/>
        <v>431352.01116459776</v>
      </c>
      <c r="AI84" s="21">
        <f t="shared" si="28"/>
        <v>1372483.6718873563</v>
      </c>
      <c r="AJ84" s="21">
        <f t="shared" si="29"/>
        <v>0</v>
      </c>
      <c r="AK84" s="5">
        <v>40</v>
      </c>
      <c r="AL84" s="5">
        <v>40</v>
      </c>
      <c r="AM84" s="5">
        <v>2604.04</v>
      </c>
      <c r="AN84" s="5">
        <v>42.3</v>
      </c>
      <c r="AO84" s="5">
        <v>2604.04</v>
      </c>
      <c r="AP84" s="5">
        <v>0</v>
      </c>
      <c r="AQ84" s="5">
        <v>0</v>
      </c>
      <c r="AR84" s="5">
        <v>5.05</v>
      </c>
      <c r="AS84" s="5">
        <v>10.67</v>
      </c>
      <c r="AT84" s="5">
        <v>14</v>
      </c>
    </row>
    <row r="85" spans="1:46" ht="12" customHeight="1" x14ac:dyDescent="0.25">
      <c r="A85" s="16">
        <f t="shared" si="40"/>
        <v>81</v>
      </c>
      <c r="B85" s="7" t="s">
        <v>65</v>
      </c>
      <c r="C85" s="9">
        <f t="shared" si="30"/>
        <v>3520.6</v>
      </c>
      <c r="D85" s="10">
        <v>3520.6</v>
      </c>
      <c r="E85" s="10">
        <v>0</v>
      </c>
      <c r="F85" s="10">
        <v>328.2</v>
      </c>
      <c r="G85" s="10">
        <v>950.00000000000011</v>
      </c>
      <c r="H85" s="16" t="s">
        <v>218</v>
      </c>
      <c r="I85" s="15">
        <v>7</v>
      </c>
      <c r="J85" s="6">
        <v>28.44</v>
      </c>
      <c r="K85" s="14">
        <v>4.68</v>
      </c>
      <c r="L85" s="14">
        <v>6.05</v>
      </c>
      <c r="M85" s="14">
        <v>8.24</v>
      </c>
      <c r="N85" s="14">
        <v>6.34</v>
      </c>
      <c r="O85" s="14">
        <v>2.89</v>
      </c>
      <c r="P85" s="14">
        <v>0</v>
      </c>
      <c r="Q85" s="14">
        <v>0</v>
      </c>
      <c r="R85" s="14">
        <v>0.24</v>
      </c>
      <c r="S85" s="6">
        <f t="shared" si="31"/>
        <v>31.056480000000001</v>
      </c>
      <c r="T85" s="21">
        <f t="shared" si="32"/>
        <v>5.1105599999999995</v>
      </c>
      <c r="U85" s="21">
        <f t="shared" si="33"/>
        <v>6.6066000000000003</v>
      </c>
      <c r="V85" s="21">
        <f t="shared" si="34"/>
        <v>8.9980799999999999</v>
      </c>
      <c r="W85" s="21">
        <f t="shared" si="35"/>
        <v>6.9232800000000001</v>
      </c>
      <c r="X85" s="21">
        <f t="shared" si="36"/>
        <v>3.1558800000000002</v>
      </c>
      <c r="Y85" s="21">
        <f t="shared" si="37"/>
        <v>0</v>
      </c>
      <c r="Z85" s="21">
        <f t="shared" si="38"/>
        <v>0</v>
      </c>
      <c r="AA85" s="21">
        <f t="shared" si="39"/>
        <v>0.26207999999999998</v>
      </c>
      <c r="AB85" s="6">
        <f t="shared" si="21"/>
        <v>1256779.8449280001</v>
      </c>
      <c r="AC85" s="21">
        <f t="shared" si="22"/>
        <v>206811.87321599998</v>
      </c>
      <c r="AD85" s="21">
        <f t="shared" si="23"/>
        <v>267352.95575999998</v>
      </c>
      <c r="AE85" s="21">
        <f t="shared" si="24"/>
        <v>364130.30668799998</v>
      </c>
      <c r="AF85" s="21">
        <f t="shared" si="25"/>
        <v>280168.22140799998</v>
      </c>
      <c r="AG85" s="21">
        <f t="shared" si="26"/>
        <v>127710.750768</v>
      </c>
      <c r="AH85" s="21">
        <f t="shared" si="27"/>
        <v>0</v>
      </c>
      <c r="AI85" s="21">
        <f t="shared" si="28"/>
        <v>0</v>
      </c>
      <c r="AJ85" s="21">
        <f t="shared" si="29"/>
        <v>10605.737087999998</v>
      </c>
      <c r="AK85" s="5">
        <v>40</v>
      </c>
      <c r="AL85" s="5">
        <v>40</v>
      </c>
      <c r="AM85" s="5">
        <v>2604.04</v>
      </c>
      <c r="AN85" s="5">
        <v>42.3</v>
      </c>
      <c r="AO85" s="5">
        <v>2604.04</v>
      </c>
      <c r="AP85" s="5">
        <v>7.85</v>
      </c>
      <c r="AQ85" s="5">
        <v>0</v>
      </c>
      <c r="AR85" s="5">
        <v>6.73</v>
      </c>
      <c r="AS85" s="5">
        <v>10.67</v>
      </c>
      <c r="AT85" s="5">
        <v>14</v>
      </c>
    </row>
    <row r="86" spans="1:46" ht="12" customHeight="1" x14ac:dyDescent="0.25">
      <c r="A86" s="16">
        <f t="shared" si="40"/>
        <v>82</v>
      </c>
      <c r="B86" s="7" t="s">
        <v>66</v>
      </c>
      <c r="C86" s="9">
        <f t="shared" si="30"/>
        <v>3523.58</v>
      </c>
      <c r="D86" s="10">
        <v>3523.58</v>
      </c>
      <c r="E86" s="10">
        <v>0</v>
      </c>
      <c r="F86" s="10">
        <v>313.8</v>
      </c>
      <c r="G86" s="10">
        <v>950</v>
      </c>
      <c r="H86" s="16" t="s">
        <v>218</v>
      </c>
      <c r="I86" s="15">
        <v>7</v>
      </c>
      <c r="J86" s="6">
        <v>28.44</v>
      </c>
      <c r="K86" s="14">
        <v>4.68</v>
      </c>
      <c r="L86" s="14">
        <v>6.05</v>
      </c>
      <c r="M86" s="14">
        <v>8.24</v>
      </c>
      <c r="N86" s="14">
        <v>6.34</v>
      </c>
      <c r="O86" s="14">
        <v>2.89</v>
      </c>
      <c r="P86" s="14">
        <v>0</v>
      </c>
      <c r="Q86" s="14">
        <v>0</v>
      </c>
      <c r="R86" s="14">
        <v>0.24</v>
      </c>
      <c r="S86" s="6">
        <f t="shared" si="31"/>
        <v>31.056480000000001</v>
      </c>
      <c r="T86" s="21">
        <f t="shared" si="32"/>
        <v>5.1105599999999995</v>
      </c>
      <c r="U86" s="21">
        <f t="shared" si="33"/>
        <v>6.6066000000000003</v>
      </c>
      <c r="V86" s="21">
        <f t="shared" si="34"/>
        <v>8.9980799999999999</v>
      </c>
      <c r="W86" s="21">
        <f t="shared" si="35"/>
        <v>6.9232800000000001</v>
      </c>
      <c r="X86" s="21">
        <f t="shared" si="36"/>
        <v>3.1558800000000002</v>
      </c>
      <c r="Y86" s="21">
        <f t="shared" si="37"/>
        <v>0</v>
      </c>
      <c r="Z86" s="21">
        <f t="shared" si="38"/>
        <v>0</v>
      </c>
      <c r="AA86" s="21">
        <f t="shared" si="39"/>
        <v>0.26207999999999998</v>
      </c>
      <c r="AB86" s="6">
        <f t="shared" si="21"/>
        <v>1257843.6419903999</v>
      </c>
      <c r="AC86" s="21">
        <f t="shared" si="22"/>
        <v>206986.92842879999</v>
      </c>
      <c r="AD86" s="21">
        <f t="shared" si="23"/>
        <v>267579.25576800003</v>
      </c>
      <c r="AE86" s="21">
        <f t="shared" si="24"/>
        <v>364438.52355839999</v>
      </c>
      <c r="AF86" s="21">
        <f t="shared" si="25"/>
        <v>280405.3688544</v>
      </c>
      <c r="AG86" s="21">
        <f t="shared" si="26"/>
        <v>127818.8511024</v>
      </c>
      <c r="AH86" s="21">
        <f t="shared" si="27"/>
        <v>0</v>
      </c>
      <c r="AI86" s="21">
        <f t="shared" si="28"/>
        <v>0</v>
      </c>
      <c r="AJ86" s="21">
        <f t="shared" si="29"/>
        <v>10614.714278399999</v>
      </c>
      <c r="AK86" s="5">
        <v>40</v>
      </c>
      <c r="AL86" s="5">
        <v>40</v>
      </c>
      <c r="AM86" s="5">
        <v>2604.04</v>
      </c>
      <c r="AN86" s="5">
        <v>42.3</v>
      </c>
      <c r="AO86" s="5">
        <v>2604.04</v>
      </c>
      <c r="AP86" s="5">
        <v>7.85</v>
      </c>
      <c r="AQ86" s="5">
        <v>0</v>
      </c>
      <c r="AR86" s="5">
        <v>6.73</v>
      </c>
      <c r="AS86" s="5">
        <v>10.67</v>
      </c>
      <c r="AT86" s="5">
        <v>14</v>
      </c>
    </row>
    <row r="87" spans="1:46" ht="12" customHeight="1" x14ac:dyDescent="0.25">
      <c r="A87" s="16">
        <f t="shared" si="40"/>
        <v>83</v>
      </c>
      <c r="B87" s="7" t="s">
        <v>67</v>
      </c>
      <c r="C87" s="9">
        <f t="shared" si="30"/>
        <v>3477.26</v>
      </c>
      <c r="D87" s="10">
        <v>3477.26</v>
      </c>
      <c r="E87" s="10">
        <v>0</v>
      </c>
      <c r="F87" s="10">
        <v>363.6</v>
      </c>
      <c r="G87" s="10">
        <v>950</v>
      </c>
      <c r="H87" s="16" t="s">
        <v>218</v>
      </c>
      <c r="I87" s="15">
        <v>7</v>
      </c>
      <c r="J87" s="6">
        <v>28.44</v>
      </c>
      <c r="K87" s="14">
        <v>4.68</v>
      </c>
      <c r="L87" s="14">
        <v>6.05</v>
      </c>
      <c r="M87" s="14">
        <v>8.24</v>
      </c>
      <c r="N87" s="14">
        <v>6.34</v>
      </c>
      <c r="O87" s="14">
        <v>2.89</v>
      </c>
      <c r="P87" s="14">
        <v>0</v>
      </c>
      <c r="Q87" s="14">
        <v>0</v>
      </c>
      <c r="R87" s="14">
        <v>0.24</v>
      </c>
      <c r="S87" s="6">
        <f t="shared" si="31"/>
        <v>31.056480000000001</v>
      </c>
      <c r="T87" s="21">
        <f t="shared" si="32"/>
        <v>5.1105599999999995</v>
      </c>
      <c r="U87" s="21">
        <f t="shared" si="33"/>
        <v>6.6066000000000003</v>
      </c>
      <c r="V87" s="21">
        <f t="shared" si="34"/>
        <v>8.9980799999999999</v>
      </c>
      <c r="W87" s="21">
        <f t="shared" si="35"/>
        <v>6.9232800000000001</v>
      </c>
      <c r="X87" s="21">
        <f t="shared" si="36"/>
        <v>3.1558800000000002</v>
      </c>
      <c r="Y87" s="21">
        <f t="shared" si="37"/>
        <v>0</v>
      </c>
      <c r="Z87" s="21">
        <f t="shared" si="38"/>
        <v>0</v>
      </c>
      <c r="AA87" s="21">
        <f t="shared" si="39"/>
        <v>0.26207999999999998</v>
      </c>
      <c r="AB87" s="6">
        <f t="shared" si="21"/>
        <v>1241308.3802688001</v>
      </c>
      <c r="AC87" s="21">
        <f t="shared" si="22"/>
        <v>204265.9359936</v>
      </c>
      <c r="AD87" s="21">
        <f t="shared" si="23"/>
        <v>264061.733496</v>
      </c>
      <c r="AE87" s="21">
        <f t="shared" si="24"/>
        <v>359647.7163648</v>
      </c>
      <c r="AF87" s="21">
        <f t="shared" si="25"/>
        <v>276719.23807680001</v>
      </c>
      <c r="AG87" s="21">
        <f t="shared" si="26"/>
        <v>126138.58013280002</v>
      </c>
      <c r="AH87" s="21">
        <f t="shared" si="27"/>
        <v>0</v>
      </c>
      <c r="AI87" s="21">
        <f t="shared" si="28"/>
        <v>0</v>
      </c>
      <c r="AJ87" s="21">
        <f t="shared" si="29"/>
        <v>10475.1762048</v>
      </c>
      <c r="AK87" s="5">
        <v>40</v>
      </c>
      <c r="AL87" s="5">
        <v>40</v>
      </c>
      <c r="AM87" s="5">
        <v>2604.04</v>
      </c>
      <c r="AN87" s="5">
        <v>42.3</v>
      </c>
      <c r="AO87" s="5">
        <v>2604.04</v>
      </c>
      <c r="AP87" s="5">
        <v>7.85</v>
      </c>
      <c r="AQ87" s="5">
        <v>0</v>
      </c>
      <c r="AR87" s="5">
        <v>6.73</v>
      </c>
      <c r="AS87" s="5">
        <v>10.67</v>
      </c>
      <c r="AT87" s="5">
        <v>14</v>
      </c>
    </row>
    <row r="88" spans="1:46" ht="12" customHeight="1" x14ac:dyDescent="0.25">
      <c r="A88" s="16">
        <f t="shared" si="40"/>
        <v>84</v>
      </c>
      <c r="B88" s="7" t="s">
        <v>259</v>
      </c>
      <c r="C88" s="9">
        <f t="shared" si="30"/>
        <v>3071.9</v>
      </c>
      <c r="D88" s="10">
        <v>3071.9</v>
      </c>
      <c r="E88" s="10">
        <v>0</v>
      </c>
      <c r="F88" s="10">
        <v>340.85</v>
      </c>
      <c r="G88" s="10">
        <v>292</v>
      </c>
      <c r="H88" s="16" t="s">
        <v>218</v>
      </c>
      <c r="I88" s="15">
        <v>3</v>
      </c>
      <c r="J88" s="6">
        <v>41.34</v>
      </c>
      <c r="K88" s="14">
        <v>4.68</v>
      </c>
      <c r="L88" s="14">
        <v>7.92</v>
      </c>
      <c r="M88" s="14">
        <v>12.32</v>
      </c>
      <c r="N88" s="14">
        <v>6.34</v>
      </c>
      <c r="O88" s="14">
        <v>2.89</v>
      </c>
      <c r="P88" s="14">
        <v>1.66</v>
      </c>
      <c r="Q88" s="14">
        <v>5.29</v>
      </c>
      <c r="R88" s="14">
        <v>0.24</v>
      </c>
      <c r="S88" s="6">
        <f t="shared" si="31"/>
        <v>45.143280000000004</v>
      </c>
      <c r="T88" s="21">
        <f t="shared" si="32"/>
        <v>5.1105599999999995</v>
      </c>
      <c r="U88" s="21">
        <f t="shared" si="33"/>
        <v>8.6486400000000003</v>
      </c>
      <c r="V88" s="21">
        <f t="shared" si="34"/>
        <v>13.453440000000001</v>
      </c>
      <c r="W88" s="21">
        <f t="shared" si="35"/>
        <v>6.9232800000000001</v>
      </c>
      <c r="X88" s="21">
        <f t="shared" si="36"/>
        <v>3.1558800000000002</v>
      </c>
      <c r="Y88" s="21">
        <f t="shared" si="37"/>
        <v>1.8127199999999999</v>
      </c>
      <c r="Z88" s="21">
        <f t="shared" si="38"/>
        <v>5.7766799999999998</v>
      </c>
      <c r="AA88" s="21">
        <f t="shared" si="39"/>
        <v>0.26207999999999998</v>
      </c>
      <c r="AB88" s="6">
        <f t="shared" si="21"/>
        <v>1594007.9269920003</v>
      </c>
      <c r="AC88" s="21">
        <f t="shared" si="22"/>
        <v>180453.72758399998</v>
      </c>
      <c r="AD88" s="21">
        <f t="shared" si="23"/>
        <v>305383.23129600001</v>
      </c>
      <c r="AE88" s="21">
        <f t="shared" si="24"/>
        <v>475040.58201600006</v>
      </c>
      <c r="AF88" s="21">
        <f t="shared" si="25"/>
        <v>244460.81899200001</v>
      </c>
      <c r="AG88" s="21">
        <f t="shared" si="26"/>
        <v>111434.03263200002</v>
      </c>
      <c r="AH88" s="21">
        <f t="shared" si="27"/>
        <v>64007.091408</v>
      </c>
      <c r="AI88" s="21">
        <f t="shared" si="28"/>
        <v>203974.40575199999</v>
      </c>
      <c r="AJ88" s="21">
        <f t="shared" si="29"/>
        <v>9254.0373120000004</v>
      </c>
      <c r="AK88" s="5">
        <v>40</v>
      </c>
      <c r="AL88" s="5">
        <v>40</v>
      </c>
      <c r="AM88" s="5">
        <v>2604.04</v>
      </c>
      <c r="AN88" s="5">
        <v>42.3</v>
      </c>
      <c r="AO88" s="5">
        <v>2604.04</v>
      </c>
      <c r="AP88" s="5">
        <v>7.85</v>
      </c>
      <c r="AQ88" s="5">
        <v>0</v>
      </c>
      <c r="AR88" s="5">
        <v>6.73</v>
      </c>
      <c r="AS88" s="5">
        <v>10.67</v>
      </c>
      <c r="AT88" s="5">
        <v>14</v>
      </c>
    </row>
    <row r="89" spans="1:46" ht="12" customHeight="1" x14ac:dyDescent="0.25">
      <c r="A89" s="16">
        <f t="shared" si="40"/>
        <v>85</v>
      </c>
      <c r="B89" s="7" t="s">
        <v>268</v>
      </c>
      <c r="C89" s="9">
        <f t="shared" si="30"/>
        <v>3039.4</v>
      </c>
      <c r="D89" s="10">
        <v>3039.4</v>
      </c>
      <c r="E89" s="10">
        <v>0</v>
      </c>
      <c r="F89" s="10">
        <v>337.25</v>
      </c>
      <c r="G89" s="10">
        <v>292</v>
      </c>
      <c r="H89" s="16" t="s">
        <v>218</v>
      </c>
      <c r="I89" s="15">
        <v>3</v>
      </c>
      <c r="J89" s="6">
        <v>41.34</v>
      </c>
      <c r="K89" s="14">
        <v>4.68</v>
      </c>
      <c r="L89" s="14">
        <v>7.92</v>
      </c>
      <c r="M89" s="14">
        <v>12.32</v>
      </c>
      <c r="N89" s="14">
        <v>6.34</v>
      </c>
      <c r="O89" s="14">
        <v>2.89</v>
      </c>
      <c r="P89" s="14">
        <v>1.66</v>
      </c>
      <c r="Q89" s="14">
        <v>5.29</v>
      </c>
      <c r="R89" s="14">
        <v>0.24</v>
      </c>
      <c r="S89" s="6">
        <f t="shared" si="31"/>
        <v>45.143280000000004</v>
      </c>
      <c r="T89" s="21">
        <f t="shared" si="32"/>
        <v>5.1105599999999995</v>
      </c>
      <c r="U89" s="21">
        <f t="shared" si="33"/>
        <v>8.6486400000000003</v>
      </c>
      <c r="V89" s="21">
        <f t="shared" si="34"/>
        <v>13.453440000000001</v>
      </c>
      <c r="W89" s="21">
        <f t="shared" si="35"/>
        <v>6.9232800000000001</v>
      </c>
      <c r="X89" s="21">
        <f t="shared" si="36"/>
        <v>3.1558800000000002</v>
      </c>
      <c r="Y89" s="21">
        <f t="shared" si="37"/>
        <v>1.8127199999999999</v>
      </c>
      <c r="Z89" s="21">
        <f t="shared" si="38"/>
        <v>5.7766799999999998</v>
      </c>
      <c r="AA89" s="21">
        <f t="shared" si="39"/>
        <v>0.26207999999999998</v>
      </c>
      <c r="AB89" s="6">
        <f t="shared" si="21"/>
        <v>1577143.6873920001</v>
      </c>
      <c r="AC89" s="21">
        <f t="shared" si="22"/>
        <v>178544.56838399998</v>
      </c>
      <c r="AD89" s="21">
        <f t="shared" si="23"/>
        <v>302152.34649600001</v>
      </c>
      <c r="AE89" s="21">
        <f t="shared" si="24"/>
        <v>470014.76121600007</v>
      </c>
      <c r="AF89" s="21">
        <f t="shared" si="25"/>
        <v>241874.47939199998</v>
      </c>
      <c r="AG89" s="21">
        <f t="shared" si="26"/>
        <v>110255.08603200001</v>
      </c>
      <c r="AH89" s="21">
        <f t="shared" si="27"/>
        <v>63329.911007999995</v>
      </c>
      <c r="AI89" s="21">
        <f t="shared" si="28"/>
        <v>201816.40315200001</v>
      </c>
      <c r="AJ89" s="21">
        <f t="shared" si="29"/>
        <v>9156.1317119999985</v>
      </c>
      <c r="AK89" s="5">
        <v>40</v>
      </c>
      <c r="AL89" s="5">
        <v>40</v>
      </c>
      <c r="AM89" s="5">
        <v>2604.04</v>
      </c>
      <c r="AN89" s="5">
        <v>42.3</v>
      </c>
      <c r="AO89" s="5">
        <v>2604.04</v>
      </c>
      <c r="AP89" s="5">
        <v>7.85</v>
      </c>
      <c r="AQ89" s="5">
        <v>0</v>
      </c>
      <c r="AR89" s="5">
        <v>6.73</v>
      </c>
      <c r="AS89" s="5">
        <v>10.67</v>
      </c>
      <c r="AT89" s="5">
        <v>14</v>
      </c>
    </row>
    <row r="90" spans="1:46" ht="12" customHeight="1" x14ac:dyDescent="0.25">
      <c r="A90" s="16">
        <f t="shared" si="40"/>
        <v>86</v>
      </c>
      <c r="B90" s="7" t="s">
        <v>68</v>
      </c>
      <c r="C90" s="9">
        <f t="shared" si="30"/>
        <v>8990.7000000000007</v>
      </c>
      <c r="D90" s="10">
        <v>8990.7000000000007</v>
      </c>
      <c r="E90" s="10">
        <v>0</v>
      </c>
      <c r="F90" s="10">
        <v>835.8</v>
      </c>
      <c r="G90" s="10">
        <v>1285</v>
      </c>
      <c r="H90" s="16" t="s">
        <v>218</v>
      </c>
      <c r="I90" s="15">
        <v>3</v>
      </c>
      <c r="J90" s="6">
        <v>41.34</v>
      </c>
      <c r="K90" s="14">
        <v>4.68</v>
      </c>
      <c r="L90" s="14">
        <v>7.92</v>
      </c>
      <c r="M90" s="14">
        <v>12.32</v>
      </c>
      <c r="N90" s="14">
        <v>6.34</v>
      </c>
      <c r="O90" s="14">
        <v>2.89</v>
      </c>
      <c r="P90" s="14">
        <v>1.66</v>
      </c>
      <c r="Q90" s="14">
        <v>5.29</v>
      </c>
      <c r="R90" s="14">
        <v>0.24</v>
      </c>
      <c r="S90" s="6">
        <f t="shared" si="31"/>
        <v>45.143280000000004</v>
      </c>
      <c r="T90" s="21">
        <f t="shared" si="32"/>
        <v>5.1105599999999995</v>
      </c>
      <c r="U90" s="21">
        <f t="shared" si="33"/>
        <v>8.6486400000000003</v>
      </c>
      <c r="V90" s="21">
        <f t="shared" si="34"/>
        <v>13.453440000000001</v>
      </c>
      <c r="W90" s="21">
        <f t="shared" si="35"/>
        <v>6.9232800000000001</v>
      </c>
      <c r="X90" s="21">
        <f t="shared" si="36"/>
        <v>3.1558800000000002</v>
      </c>
      <c r="Y90" s="21">
        <f t="shared" si="37"/>
        <v>1.8127199999999999</v>
      </c>
      <c r="Z90" s="21">
        <f t="shared" si="38"/>
        <v>5.7766799999999998</v>
      </c>
      <c r="AA90" s="21">
        <f t="shared" si="39"/>
        <v>0.26207999999999998</v>
      </c>
      <c r="AB90" s="6">
        <f t="shared" si="21"/>
        <v>4665271.3529760009</v>
      </c>
      <c r="AC90" s="21">
        <f t="shared" si="22"/>
        <v>528143.926752</v>
      </c>
      <c r="AD90" s="21">
        <f t="shared" si="23"/>
        <v>893782.02988800011</v>
      </c>
      <c r="AE90" s="21">
        <f t="shared" si="24"/>
        <v>1390327.6020480003</v>
      </c>
      <c r="AF90" s="21">
        <f t="shared" si="25"/>
        <v>715477.02897600003</v>
      </c>
      <c r="AG90" s="21">
        <f t="shared" si="26"/>
        <v>326140.15989600006</v>
      </c>
      <c r="AH90" s="21">
        <f t="shared" si="27"/>
        <v>187333.102224</v>
      </c>
      <c r="AI90" s="21">
        <f t="shared" si="28"/>
        <v>596983.19925600011</v>
      </c>
      <c r="AJ90" s="21">
        <f t="shared" si="29"/>
        <v>27084.303936</v>
      </c>
      <c r="AK90" s="5">
        <v>40</v>
      </c>
      <c r="AL90" s="5">
        <v>40</v>
      </c>
      <c r="AM90" s="5">
        <v>2604.04</v>
      </c>
      <c r="AN90" s="5">
        <v>42.3</v>
      </c>
      <c r="AO90" s="5">
        <v>2604.04</v>
      </c>
      <c r="AP90" s="5">
        <v>7.85</v>
      </c>
      <c r="AQ90" s="5">
        <v>0</v>
      </c>
      <c r="AR90" s="5">
        <v>6.73</v>
      </c>
      <c r="AS90" s="5">
        <v>10.67</v>
      </c>
      <c r="AT90" s="5">
        <v>14</v>
      </c>
    </row>
    <row r="91" spans="1:46" ht="12" customHeight="1" x14ac:dyDescent="0.25">
      <c r="A91" s="16">
        <f t="shared" si="40"/>
        <v>87</v>
      </c>
      <c r="B91" s="7" t="s">
        <v>69</v>
      </c>
      <c r="C91" s="9">
        <f t="shared" si="30"/>
        <v>3242.2</v>
      </c>
      <c r="D91" s="10">
        <v>2712.7</v>
      </c>
      <c r="E91" s="10">
        <v>529.5</v>
      </c>
      <c r="F91" s="10">
        <v>305.5</v>
      </c>
      <c r="G91" s="10">
        <v>950</v>
      </c>
      <c r="H91" s="16" t="s">
        <v>218</v>
      </c>
      <c r="I91" s="15">
        <v>7</v>
      </c>
      <c r="J91" s="6">
        <v>28.44</v>
      </c>
      <c r="K91" s="14">
        <v>4.68</v>
      </c>
      <c r="L91" s="14">
        <v>6.05</v>
      </c>
      <c r="M91" s="14">
        <v>8.24</v>
      </c>
      <c r="N91" s="14">
        <v>6.34</v>
      </c>
      <c r="O91" s="14">
        <v>2.89</v>
      </c>
      <c r="P91" s="14">
        <v>0</v>
      </c>
      <c r="Q91" s="14">
        <v>0</v>
      </c>
      <c r="R91" s="14">
        <v>0.24</v>
      </c>
      <c r="S91" s="6">
        <f t="shared" si="31"/>
        <v>31.056480000000001</v>
      </c>
      <c r="T91" s="21">
        <f t="shared" si="32"/>
        <v>5.1105599999999995</v>
      </c>
      <c r="U91" s="21">
        <f t="shared" si="33"/>
        <v>6.6066000000000003</v>
      </c>
      <c r="V91" s="21">
        <f t="shared" si="34"/>
        <v>8.9980799999999999</v>
      </c>
      <c r="W91" s="21">
        <f t="shared" si="35"/>
        <v>6.9232800000000001</v>
      </c>
      <c r="X91" s="21">
        <f t="shared" si="36"/>
        <v>3.1558800000000002</v>
      </c>
      <c r="Y91" s="21">
        <f t="shared" si="37"/>
        <v>0</v>
      </c>
      <c r="Z91" s="21">
        <f t="shared" si="38"/>
        <v>0</v>
      </c>
      <c r="AA91" s="21">
        <f t="shared" si="39"/>
        <v>0.26207999999999998</v>
      </c>
      <c r="AB91" s="6">
        <f t="shared" si="21"/>
        <v>1157396.9247360001</v>
      </c>
      <c r="AC91" s="21">
        <f t="shared" si="22"/>
        <v>190457.72179199997</v>
      </c>
      <c r="AD91" s="21">
        <f t="shared" si="23"/>
        <v>246211.37111999997</v>
      </c>
      <c r="AE91" s="21">
        <f t="shared" si="24"/>
        <v>335335.81785599992</v>
      </c>
      <c r="AF91" s="21">
        <f t="shared" si="25"/>
        <v>258013.23849600001</v>
      </c>
      <c r="AG91" s="21">
        <f t="shared" si="26"/>
        <v>117611.712816</v>
      </c>
      <c r="AH91" s="21">
        <f t="shared" si="27"/>
        <v>0</v>
      </c>
      <c r="AI91" s="21">
        <f t="shared" si="28"/>
        <v>0</v>
      </c>
      <c r="AJ91" s="21">
        <f t="shared" si="29"/>
        <v>9767.0626559999982</v>
      </c>
      <c r="AK91" s="5">
        <v>40</v>
      </c>
      <c r="AL91" s="5">
        <v>40</v>
      </c>
      <c r="AM91" s="5">
        <v>2604.04</v>
      </c>
      <c r="AN91" s="5">
        <v>42.3</v>
      </c>
      <c r="AO91" s="5">
        <v>2604.04</v>
      </c>
      <c r="AP91" s="5">
        <v>7.85</v>
      </c>
      <c r="AQ91" s="5">
        <v>0</v>
      </c>
      <c r="AR91" s="5">
        <v>6.73</v>
      </c>
      <c r="AS91" s="5">
        <v>10.67</v>
      </c>
      <c r="AT91" s="5">
        <v>14</v>
      </c>
    </row>
    <row r="92" spans="1:46" ht="12" customHeight="1" x14ac:dyDescent="0.25">
      <c r="A92" s="16">
        <f t="shared" si="40"/>
        <v>88</v>
      </c>
      <c r="B92" s="7" t="s">
        <v>70</v>
      </c>
      <c r="C92" s="9">
        <f t="shared" si="30"/>
        <v>3473.5</v>
      </c>
      <c r="D92" s="10">
        <v>3473.5</v>
      </c>
      <c r="E92" s="10">
        <v>0</v>
      </c>
      <c r="F92" s="10">
        <v>325.60000000000002</v>
      </c>
      <c r="G92" s="10">
        <v>950</v>
      </c>
      <c r="H92" s="16" t="s">
        <v>218</v>
      </c>
      <c r="I92" s="15">
        <v>7</v>
      </c>
      <c r="J92" s="6">
        <v>28.44</v>
      </c>
      <c r="K92" s="14">
        <v>4.68</v>
      </c>
      <c r="L92" s="14">
        <v>6.05</v>
      </c>
      <c r="M92" s="14">
        <v>8.24</v>
      </c>
      <c r="N92" s="14">
        <v>6.34</v>
      </c>
      <c r="O92" s="14">
        <v>2.89</v>
      </c>
      <c r="P92" s="14">
        <v>0</v>
      </c>
      <c r="Q92" s="14">
        <v>0</v>
      </c>
      <c r="R92" s="14">
        <v>0.24</v>
      </c>
      <c r="S92" s="6">
        <f t="shared" si="31"/>
        <v>31.056480000000001</v>
      </c>
      <c r="T92" s="21">
        <f t="shared" si="32"/>
        <v>5.1105599999999995</v>
      </c>
      <c r="U92" s="21">
        <f t="shared" si="33"/>
        <v>6.6066000000000003</v>
      </c>
      <c r="V92" s="21">
        <f t="shared" si="34"/>
        <v>8.9980799999999999</v>
      </c>
      <c r="W92" s="21">
        <f t="shared" si="35"/>
        <v>6.9232800000000001</v>
      </c>
      <c r="X92" s="21">
        <f t="shared" si="36"/>
        <v>3.1558800000000002</v>
      </c>
      <c r="Y92" s="21">
        <f t="shared" si="37"/>
        <v>0</v>
      </c>
      <c r="Z92" s="21">
        <f t="shared" si="38"/>
        <v>0</v>
      </c>
      <c r="AA92" s="21">
        <f t="shared" si="39"/>
        <v>0.26207999999999998</v>
      </c>
      <c r="AB92" s="6">
        <f t="shared" si="21"/>
        <v>1239966.13968</v>
      </c>
      <c r="AC92" s="21">
        <f t="shared" si="22"/>
        <v>204045.06096</v>
      </c>
      <c r="AD92" s="21">
        <f t="shared" si="23"/>
        <v>263776.20059999998</v>
      </c>
      <c r="AE92" s="21">
        <f t="shared" si="24"/>
        <v>359258.82527999999</v>
      </c>
      <c r="AF92" s="21">
        <f t="shared" si="25"/>
        <v>276420.01847999997</v>
      </c>
      <c r="AG92" s="21">
        <f t="shared" si="26"/>
        <v>126002.18508000001</v>
      </c>
      <c r="AH92" s="21">
        <f t="shared" si="27"/>
        <v>0</v>
      </c>
      <c r="AI92" s="21">
        <f t="shared" si="28"/>
        <v>0</v>
      </c>
      <c r="AJ92" s="21">
        <f t="shared" si="29"/>
        <v>10463.849279999999</v>
      </c>
      <c r="AK92" s="5">
        <v>40</v>
      </c>
      <c r="AL92" s="5">
        <v>40</v>
      </c>
      <c r="AM92" s="5">
        <v>2604.04</v>
      </c>
      <c r="AN92" s="5">
        <v>42.3</v>
      </c>
      <c r="AO92" s="5">
        <v>2604.04</v>
      </c>
      <c r="AP92" s="5">
        <v>7.85</v>
      </c>
      <c r="AQ92" s="5">
        <v>0</v>
      </c>
      <c r="AR92" s="5">
        <v>6.73</v>
      </c>
      <c r="AS92" s="5">
        <v>10.67</v>
      </c>
      <c r="AT92" s="5">
        <v>14</v>
      </c>
    </row>
    <row r="93" spans="1:46" ht="12" customHeight="1" x14ac:dyDescent="0.25">
      <c r="A93" s="16">
        <f t="shared" si="40"/>
        <v>89</v>
      </c>
      <c r="B93" s="7" t="s">
        <v>71</v>
      </c>
      <c r="C93" s="9">
        <f t="shared" si="30"/>
        <v>3480.2</v>
      </c>
      <c r="D93" s="10">
        <v>3480.2</v>
      </c>
      <c r="E93" s="10">
        <v>0</v>
      </c>
      <c r="F93" s="10">
        <v>307.7</v>
      </c>
      <c r="G93" s="10">
        <v>950</v>
      </c>
      <c r="H93" s="16" t="s">
        <v>218</v>
      </c>
      <c r="I93" s="15">
        <v>7</v>
      </c>
      <c r="J93" s="6">
        <v>28.44</v>
      </c>
      <c r="K93" s="14">
        <v>4.68</v>
      </c>
      <c r="L93" s="14">
        <v>6.05</v>
      </c>
      <c r="M93" s="14">
        <v>8.24</v>
      </c>
      <c r="N93" s="14">
        <v>6.34</v>
      </c>
      <c r="O93" s="14">
        <v>2.89</v>
      </c>
      <c r="P93" s="14">
        <v>0</v>
      </c>
      <c r="Q93" s="14">
        <v>0</v>
      </c>
      <c r="R93" s="14">
        <v>0.24</v>
      </c>
      <c r="S93" s="6">
        <f t="shared" si="31"/>
        <v>31.056480000000001</v>
      </c>
      <c r="T93" s="21">
        <f t="shared" si="32"/>
        <v>5.1105599999999995</v>
      </c>
      <c r="U93" s="21">
        <f t="shared" si="33"/>
        <v>6.6066000000000003</v>
      </c>
      <c r="V93" s="21">
        <f t="shared" si="34"/>
        <v>8.9980799999999999</v>
      </c>
      <c r="W93" s="21">
        <f t="shared" si="35"/>
        <v>6.9232800000000001</v>
      </c>
      <c r="X93" s="21">
        <f t="shared" si="36"/>
        <v>3.1558800000000002</v>
      </c>
      <c r="Y93" s="21">
        <f t="shared" si="37"/>
        <v>0</v>
      </c>
      <c r="Z93" s="21">
        <f t="shared" si="38"/>
        <v>0</v>
      </c>
      <c r="AA93" s="21">
        <f t="shared" si="39"/>
        <v>0.26207999999999998</v>
      </c>
      <c r="AB93" s="6">
        <f t="shared" si="21"/>
        <v>1242357.898176</v>
      </c>
      <c r="AC93" s="21">
        <f t="shared" si="22"/>
        <v>204438.64147199999</v>
      </c>
      <c r="AD93" s="21">
        <f t="shared" si="23"/>
        <v>264284.99592000002</v>
      </c>
      <c r="AE93" s="21">
        <f t="shared" si="24"/>
        <v>359951.79609600001</v>
      </c>
      <c r="AF93" s="21">
        <f t="shared" si="25"/>
        <v>276953.20233599999</v>
      </c>
      <c r="AG93" s="21">
        <f t="shared" si="26"/>
        <v>126245.22945600002</v>
      </c>
      <c r="AH93" s="21">
        <f t="shared" si="27"/>
        <v>0</v>
      </c>
      <c r="AI93" s="21">
        <f t="shared" si="28"/>
        <v>0</v>
      </c>
      <c r="AJ93" s="21">
        <f t="shared" si="29"/>
        <v>10484.032895999999</v>
      </c>
      <c r="AK93" s="5">
        <v>40</v>
      </c>
      <c r="AL93" s="5">
        <v>40</v>
      </c>
      <c r="AM93" s="5">
        <v>2604.04</v>
      </c>
      <c r="AN93" s="5">
        <v>42.3</v>
      </c>
      <c r="AO93" s="5">
        <v>2604.04</v>
      </c>
      <c r="AP93" s="5">
        <v>7.85</v>
      </c>
      <c r="AQ93" s="5">
        <v>0</v>
      </c>
      <c r="AR93" s="5">
        <v>6.73</v>
      </c>
      <c r="AS93" s="5">
        <v>10.67</v>
      </c>
      <c r="AT93" s="5">
        <v>14</v>
      </c>
    </row>
    <row r="94" spans="1:46" ht="12" customHeight="1" x14ac:dyDescent="0.25">
      <c r="A94" s="16">
        <f t="shared" si="40"/>
        <v>90</v>
      </c>
      <c r="B94" s="7" t="s">
        <v>72</v>
      </c>
      <c r="C94" s="9">
        <f t="shared" si="30"/>
        <v>3501.57</v>
      </c>
      <c r="D94" s="10">
        <v>3501.57</v>
      </c>
      <c r="E94" s="10">
        <v>0</v>
      </c>
      <c r="F94" s="10">
        <v>302.8</v>
      </c>
      <c r="G94" s="10">
        <v>1035</v>
      </c>
      <c r="H94" s="16" t="s">
        <v>218</v>
      </c>
      <c r="I94" s="15">
        <v>7</v>
      </c>
      <c r="J94" s="6">
        <v>28.44</v>
      </c>
      <c r="K94" s="14">
        <v>4.68</v>
      </c>
      <c r="L94" s="14">
        <v>6.05</v>
      </c>
      <c r="M94" s="14">
        <v>8.24</v>
      </c>
      <c r="N94" s="14">
        <v>6.34</v>
      </c>
      <c r="O94" s="14">
        <v>2.89</v>
      </c>
      <c r="P94" s="14">
        <v>0</v>
      </c>
      <c r="Q94" s="14">
        <v>0</v>
      </c>
      <c r="R94" s="14">
        <v>0.24</v>
      </c>
      <c r="S94" s="6">
        <f t="shared" si="31"/>
        <v>31.056480000000001</v>
      </c>
      <c r="T94" s="21">
        <f t="shared" si="32"/>
        <v>5.1105599999999995</v>
      </c>
      <c r="U94" s="21">
        <f t="shared" si="33"/>
        <v>6.6066000000000003</v>
      </c>
      <c r="V94" s="21">
        <f t="shared" si="34"/>
        <v>8.9980799999999999</v>
      </c>
      <c r="W94" s="21">
        <f t="shared" si="35"/>
        <v>6.9232800000000001</v>
      </c>
      <c r="X94" s="21">
        <f t="shared" si="36"/>
        <v>3.1558800000000002</v>
      </c>
      <c r="Y94" s="21">
        <f t="shared" si="37"/>
        <v>0</v>
      </c>
      <c r="Z94" s="21">
        <f t="shared" si="38"/>
        <v>0</v>
      </c>
      <c r="AA94" s="21">
        <f t="shared" si="39"/>
        <v>0.26207999999999998</v>
      </c>
      <c r="AB94" s="6">
        <f t="shared" si="21"/>
        <v>1249986.5368416002</v>
      </c>
      <c r="AC94" s="21">
        <f t="shared" si="22"/>
        <v>205693.98707520001</v>
      </c>
      <c r="AD94" s="21">
        <f t="shared" si="23"/>
        <v>265907.82517199998</v>
      </c>
      <c r="AE94" s="21">
        <f t="shared" si="24"/>
        <v>362162.06271360005</v>
      </c>
      <c r="AF94" s="21">
        <f t="shared" si="25"/>
        <v>278653.82009759999</v>
      </c>
      <c r="AG94" s="21">
        <f t="shared" si="26"/>
        <v>127020.43218960002</v>
      </c>
      <c r="AH94" s="21">
        <f t="shared" si="27"/>
        <v>0</v>
      </c>
      <c r="AI94" s="21">
        <f t="shared" si="28"/>
        <v>0</v>
      </c>
      <c r="AJ94" s="21">
        <f t="shared" si="29"/>
        <v>10548.409593600001</v>
      </c>
      <c r="AK94" s="5">
        <v>40</v>
      </c>
      <c r="AL94" s="5">
        <v>40</v>
      </c>
      <c r="AM94" s="5">
        <v>2604.04</v>
      </c>
      <c r="AN94" s="5">
        <v>42.3</v>
      </c>
      <c r="AO94" s="5">
        <v>2604.04</v>
      </c>
      <c r="AP94" s="5">
        <v>7.85</v>
      </c>
      <c r="AQ94" s="5">
        <v>0</v>
      </c>
      <c r="AR94" s="5">
        <v>6.73</v>
      </c>
      <c r="AS94" s="5">
        <v>10.67</v>
      </c>
      <c r="AT94" s="5">
        <v>14</v>
      </c>
    </row>
    <row r="95" spans="1:46" ht="12" customHeight="1" x14ac:dyDescent="0.25">
      <c r="A95" s="16">
        <f t="shared" si="40"/>
        <v>91</v>
      </c>
      <c r="B95" s="7" t="s">
        <v>73</v>
      </c>
      <c r="C95" s="9">
        <f t="shared" si="30"/>
        <v>3661.5</v>
      </c>
      <c r="D95" s="10">
        <v>3513.8</v>
      </c>
      <c r="E95" s="10">
        <v>147.69999999999999</v>
      </c>
      <c r="F95" s="10">
        <v>431</v>
      </c>
      <c r="G95" s="10">
        <v>537</v>
      </c>
      <c r="H95" s="16" t="s">
        <v>218</v>
      </c>
      <c r="I95" s="15">
        <v>3</v>
      </c>
      <c r="J95" s="6">
        <v>41.34</v>
      </c>
      <c r="K95" s="14">
        <v>4.68</v>
      </c>
      <c r="L95" s="14">
        <v>7.92</v>
      </c>
      <c r="M95" s="14">
        <v>12.32</v>
      </c>
      <c r="N95" s="14">
        <v>6.34</v>
      </c>
      <c r="O95" s="14">
        <v>2.89</v>
      </c>
      <c r="P95" s="14">
        <v>1.66</v>
      </c>
      <c r="Q95" s="14">
        <v>5.29</v>
      </c>
      <c r="R95" s="14">
        <v>0.24</v>
      </c>
      <c r="S95" s="6">
        <f t="shared" si="31"/>
        <v>45.143280000000004</v>
      </c>
      <c r="T95" s="21">
        <f t="shared" si="32"/>
        <v>5.1105599999999995</v>
      </c>
      <c r="U95" s="21">
        <f t="shared" si="33"/>
        <v>8.6486400000000003</v>
      </c>
      <c r="V95" s="21">
        <f t="shared" si="34"/>
        <v>13.453440000000001</v>
      </c>
      <c r="W95" s="21">
        <f t="shared" si="35"/>
        <v>6.9232800000000001</v>
      </c>
      <c r="X95" s="21">
        <f t="shared" si="36"/>
        <v>3.1558800000000002</v>
      </c>
      <c r="Y95" s="21">
        <f t="shared" si="37"/>
        <v>1.8127199999999999</v>
      </c>
      <c r="Z95" s="21">
        <f t="shared" si="38"/>
        <v>5.7766799999999998</v>
      </c>
      <c r="AA95" s="21">
        <f t="shared" si="39"/>
        <v>0.26207999999999998</v>
      </c>
      <c r="AB95" s="6">
        <f t="shared" si="21"/>
        <v>1899951.1783199999</v>
      </c>
      <c r="AC95" s="21">
        <f t="shared" si="22"/>
        <v>215088.81263999999</v>
      </c>
      <c r="AD95" s="21">
        <f t="shared" si="23"/>
        <v>363996.45215999999</v>
      </c>
      <c r="AE95" s="21">
        <f t="shared" si="24"/>
        <v>566216.70336000004</v>
      </c>
      <c r="AF95" s="21">
        <f t="shared" si="25"/>
        <v>291380.99832000001</v>
      </c>
      <c r="AG95" s="21">
        <f t="shared" si="26"/>
        <v>132821.93772000002</v>
      </c>
      <c r="AH95" s="21">
        <f t="shared" si="27"/>
        <v>76292.185679999995</v>
      </c>
      <c r="AI95" s="21">
        <f t="shared" si="28"/>
        <v>243123.89292000001</v>
      </c>
      <c r="AJ95" s="21">
        <f t="shared" si="29"/>
        <v>11030.195519999999</v>
      </c>
      <c r="AK95" s="5">
        <v>40</v>
      </c>
      <c r="AL95" s="5">
        <v>40</v>
      </c>
      <c r="AM95" s="5">
        <v>2604.04</v>
      </c>
      <c r="AN95" s="5">
        <v>42.3</v>
      </c>
      <c r="AO95" s="5">
        <v>2604.04</v>
      </c>
      <c r="AP95" s="5">
        <v>7.85</v>
      </c>
      <c r="AQ95" s="5">
        <v>0</v>
      </c>
      <c r="AR95" s="5">
        <v>6.73</v>
      </c>
      <c r="AS95" s="5">
        <v>10.67</v>
      </c>
      <c r="AT95" s="5">
        <v>14</v>
      </c>
    </row>
    <row r="96" spans="1:46" ht="12" customHeight="1" x14ac:dyDescent="0.25">
      <c r="A96" s="16">
        <f t="shared" si="40"/>
        <v>92</v>
      </c>
      <c r="B96" s="7" t="s">
        <v>74</v>
      </c>
      <c r="C96" s="9">
        <f t="shared" si="30"/>
        <v>3644.4</v>
      </c>
      <c r="D96" s="10">
        <v>3644.4</v>
      </c>
      <c r="E96" s="10">
        <v>0</v>
      </c>
      <c r="F96" s="10">
        <v>441.1</v>
      </c>
      <c r="G96" s="10">
        <v>537</v>
      </c>
      <c r="H96" s="16" t="s">
        <v>218</v>
      </c>
      <c r="I96" s="15">
        <v>3</v>
      </c>
      <c r="J96" s="6">
        <v>41.34</v>
      </c>
      <c r="K96" s="14">
        <v>4.68</v>
      </c>
      <c r="L96" s="14">
        <v>7.92</v>
      </c>
      <c r="M96" s="14">
        <v>12.32</v>
      </c>
      <c r="N96" s="14">
        <v>6.34</v>
      </c>
      <c r="O96" s="14">
        <v>2.89</v>
      </c>
      <c r="P96" s="14">
        <v>1.66</v>
      </c>
      <c r="Q96" s="14">
        <v>5.29</v>
      </c>
      <c r="R96" s="14">
        <v>0.24</v>
      </c>
      <c r="S96" s="6">
        <f t="shared" si="31"/>
        <v>45.143280000000004</v>
      </c>
      <c r="T96" s="21">
        <f t="shared" si="32"/>
        <v>5.1105599999999995</v>
      </c>
      <c r="U96" s="21">
        <f t="shared" si="33"/>
        <v>8.6486400000000003</v>
      </c>
      <c r="V96" s="21">
        <f t="shared" si="34"/>
        <v>13.453440000000001</v>
      </c>
      <c r="W96" s="21">
        <f t="shared" si="35"/>
        <v>6.9232800000000001</v>
      </c>
      <c r="X96" s="21">
        <f t="shared" si="36"/>
        <v>3.1558800000000002</v>
      </c>
      <c r="Y96" s="21">
        <f t="shared" si="37"/>
        <v>1.8127199999999999</v>
      </c>
      <c r="Z96" s="21">
        <f t="shared" si="38"/>
        <v>5.7766799999999998</v>
      </c>
      <c r="AA96" s="21">
        <f t="shared" si="39"/>
        <v>0.26207999999999998</v>
      </c>
      <c r="AB96" s="6">
        <f t="shared" si="21"/>
        <v>1891077.9937920002</v>
      </c>
      <c r="AC96" s="21">
        <f t="shared" si="22"/>
        <v>214084.30118399998</v>
      </c>
      <c r="AD96" s="21">
        <f t="shared" si="23"/>
        <v>362296.50969600002</v>
      </c>
      <c r="AE96" s="21">
        <f t="shared" si="24"/>
        <v>563572.34841600002</v>
      </c>
      <c r="AF96" s="21">
        <f t="shared" si="25"/>
        <v>290020.18579200003</v>
      </c>
      <c r="AG96" s="21">
        <f t="shared" si="26"/>
        <v>132201.63043200003</v>
      </c>
      <c r="AH96" s="21">
        <f t="shared" si="27"/>
        <v>75935.884607999993</v>
      </c>
      <c r="AI96" s="21">
        <f t="shared" si="28"/>
        <v>241988.45155199998</v>
      </c>
      <c r="AJ96" s="21">
        <f t="shared" si="29"/>
        <v>10978.682111999999</v>
      </c>
      <c r="AK96" s="5">
        <v>40</v>
      </c>
      <c r="AL96" s="5">
        <v>40</v>
      </c>
      <c r="AM96" s="5">
        <v>2604.04</v>
      </c>
      <c r="AN96" s="5">
        <v>42.3</v>
      </c>
      <c r="AO96" s="5">
        <v>2604.04</v>
      </c>
      <c r="AP96" s="5">
        <v>7.85</v>
      </c>
      <c r="AQ96" s="5">
        <v>0</v>
      </c>
      <c r="AR96" s="5">
        <v>6.73</v>
      </c>
      <c r="AS96" s="5">
        <v>10.67</v>
      </c>
      <c r="AT96" s="5">
        <v>14</v>
      </c>
    </row>
    <row r="97" spans="1:46" ht="12" customHeight="1" x14ac:dyDescent="0.25">
      <c r="A97" s="16">
        <f t="shared" si="40"/>
        <v>93</v>
      </c>
      <c r="B97" s="7" t="s">
        <v>75</v>
      </c>
      <c r="C97" s="9">
        <f t="shared" si="30"/>
        <v>8981.23</v>
      </c>
      <c r="D97" s="10">
        <v>8981.23</v>
      </c>
      <c r="E97" s="10">
        <v>0</v>
      </c>
      <c r="F97" s="10">
        <v>907.9</v>
      </c>
      <c r="G97" s="10">
        <v>1350</v>
      </c>
      <c r="H97" s="16" t="s">
        <v>218</v>
      </c>
      <c r="I97" s="15">
        <v>3</v>
      </c>
      <c r="J97" s="6">
        <v>41.34</v>
      </c>
      <c r="K97" s="14">
        <v>4.68</v>
      </c>
      <c r="L97" s="14">
        <v>7.92</v>
      </c>
      <c r="M97" s="14">
        <v>12.32</v>
      </c>
      <c r="N97" s="14">
        <v>6.34</v>
      </c>
      <c r="O97" s="14">
        <v>2.89</v>
      </c>
      <c r="P97" s="14">
        <v>1.66</v>
      </c>
      <c r="Q97" s="14">
        <v>5.29</v>
      </c>
      <c r="R97" s="14">
        <v>0.24</v>
      </c>
      <c r="S97" s="6">
        <f t="shared" si="31"/>
        <v>45.143280000000004</v>
      </c>
      <c r="T97" s="21">
        <f t="shared" si="32"/>
        <v>5.1105599999999995</v>
      </c>
      <c r="U97" s="21">
        <f t="shared" si="33"/>
        <v>8.6486400000000003</v>
      </c>
      <c r="V97" s="21">
        <f t="shared" si="34"/>
        <v>13.453440000000001</v>
      </c>
      <c r="W97" s="21">
        <f t="shared" si="35"/>
        <v>6.9232800000000001</v>
      </c>
      <c r="X97" s="21">
        <f t="shared" si="36"/>
        <v>3.1558800000000002</v>
      </c>
      <c r="Y97" s="21">
        <f t="shared" si="37"/>
        <v>1.8127199999999999</v>
      </c>
      <c r="Z97" s="21">
        <f t="shared" si="38"/>
        <v>5.7766799999999998</v>
      </c>
      <c r="AA97" s="21">
        <f t="shared" si="39"/>
        <v>0.26207999999999998</v>
      </c>
      <c r="AB97" s="6">
        <f t="shared" si="21"/>
        <v>4660357.3730063997</v>
      </c>
      <c r="AC97" s="21">
        <f t="shared" si="22"/>
        <v>527587.62713279994</v>
      </c>
      <c r="AD97" s="21">
        <f t="shared" si="23"/>
        <v>892840.59976320004</v>
      </c>
      <c r="AE97" s="21">
        <f t="shared" si="24"/>
        <v>1388863.1551871998</v>
      </c>
      <c r="AF97" s="21">
        <f t="shared" si="25"/>
        <v>714723.40940639994</v>
      </c>
      <c r="AG97" s="21">
        <f t="shared" si="26"/>
        <v>325796.63299439999</v>
      </c>
      <c r="AH97" s="21">
        <f t="shared" si="27"/>
        <v>187135.78227359999</v>
      </c>
      <c r="AI97" s="21">
        <f t="shared" si="28"/>
        <v>596354.39049839997</v>
      </c>
      <c r="AJ97" s="21">
        <f t="shared" si="29"/>
        <v>27055.775750399996</v>
      </c>
      <c r="AK97" s="5">
        <v>40</v>
      </c>
      <c r="AL97" s="5">
        <v>40</v>
      </c>
      <c r="AM97" s="5">
        <v>2604.04</v>
      </c>
      <c r="AN97" s="5">
        <v>42.3</v>
      </c>
      <c r="AO97" s="5">
        <v>2604.04</v>
      </c>
      <c r="AP97" s="5">
        <v>7.85</v>
      </c>
      <c r="AQ97" s="5">
        <v>0</v>
      </c>
      <c r="AR97" s="5">
        <v>6.73</v>
      </c>
      <c r="AS97" s="5">
        <v>10.67</v>
      </c>
      <c r="AT97" s="5">
        <v>14</v>
      </c>
    </row>
    <row r="98" spans="1:46" ht="12" customHeight="1" x14ac:dyDescent="0.25">
      <c r="A98" s="16">
        <f t="shared" si="40"/>
        <v>94</v>
      </c>
      <c r="B98" s="7" t="s">
        <v>76</v>
      </c>
      <c r="C98" s="9">
        <f t="shared" si="30"/>
        <v>8840.4</v>
      </c>
      <c r="D98" s="10">
        <v>6805.3</v>
      </c>
      <c r="E98" s="10">
        <v>2035.1</v>
      </c>
      <c r="F98" s="10">
        <v>891.3</v>
      </c>
      <c r="G98" s="10">
        <v>532</v>
      </c>
      <c r="H98" s="16" t="s">
        <v>218</v>
      </c>
      <c r="I98" s="15">
        <v>3</v>
      </c>
      <c r="J98" s="6">
        <v>41.34</v>
      </c>
      <c r="K98" s="14">
        <v>4.68</v>
      </c>
      <c r="L98" s="14">
        <v>7.92</v>
      </c>
      <c r="M98" s="14">
        <v>12.32</v>
      </c>
      <c r="N98" s="14">
        <v>6.34</v>
      </c>
      <c r="O98" s="14">
        <v>2.89</v>
      </c>
      <c r="P98" s="14">
        <v>1.66</v>
      </c>
      <c r="Q98" s="14">
        <v>5.29</v>
      </c>
      <c r="R98" s="14">
        <v>0.24</v>
      </c>
      <c r="S98" s="6">
        <f t="shared" si="31"/>
        <v>45.143280000000004</v>
      </c>
      <c r="T98" s="21">
        <f t="shared" si="32"/>
        <v>5.1105599999999995</v>
      </c>
      <c r="U98" s="21">
        <f t="shared" si="33"/>
        <v>8.6486400000000003</v>
      </c>
      <c r="V98" s="21">
        <f t="shared" si="34"/>
        <v>13.453440000000001</v>
      </c>
      <c r="W98" s="21">
        <f t="shared" si="35"/>
        <v>6.9232800000000001</v>
      </c>
      <c r="X98" s="21">
        <f t="shared" si="36"/>
        <v>3.1558800000000002</v>
      </c>
      <c r="Y98" s="21">
        <f t="shared" si="37"/>
        <v>1.8127199999999999</v>
      </c>
      <c r="Z98" s="21">
        <f t="shared" si="38"/>
        <v>5.7766799999999998</v>
      </c>
      <c r="AA98" s="21">
        <f t="shared" si="39"/>
        <v>0.26207999999999998</v>
      </c>
      <c r="AB98" s="6">
        <f t="shared" si="21"/>
        <v>4587280.7310720002</v>
      </c>
      <c r="AC98" s="21">
        <f t="shared" si="22"/>
        <v>519314.7997439999</v>
      </c>
      <c r="AD98" s="21">
        <f t="shared" si="23"/>
        <v>878840.43033599993</v>
      </c>
      <c r="AE98" s="21">
        <f t="shared" si="24"/>
        <v>1367085.1138559999</v>
      </c>
      <c r="AF98" s="21">
        <f t="shared" si="25"/>
        <v>703516.20307199995</v>
      </c>
      <c r="AG98" s="21">
        <f t="shared" si="26"/>
        <v>320687.98531200003</v>
      </c>
      <c r="AH98" s="21">
        <f t="shared" si="27"/>
        <v>184201.40332799999</v>
      </c>
      <c r="AI98" s="21">
        <f t="shared" si="28"/>
        <v>587003.2672319999</v>
      </c>
      <c r="AJ98" s="21">
        <f t="shared" si="29"/>
        <v>26631.528191999998</v>
      </c>
      <c r="AK98" s="5">
        <v>40</v>
      </c>
      <c r="AL98" s="5">
        <v>40</v>
      </c>
      <c r="AM98" s="5">
        <v>2604.04</v>
      </c>
      <c r="AN98" s="5">
        <v>42.3</v>
      </c>
      <c r="AO98" s="5">
        <v>2604.04</v>
      </c>
      <c r="AP98" s="5">
        <v>7.85</v>
      </c>
      <c r="AQ98" s="5">
        <v>0</v>
      </c>
      <c r="AR98" s="5">
        <v>6.73</v>
      </c>
      <c r="AS98" s="5">
        <v>10.67</v>
      </c>
      <c r="AT98" s="5">
        <v>14</v>
      </c>
    </row>
    <row r="99" spans="1:46" ht="12" customHeight="1" x14ac:dyDescent="0.25">
      <c r="A99" s="16">
        <f t="shared" si="40"/>
        <v>95</v>
      </c>
      <c r="B99" s="7" t="s">
        <v>77</v>
      </c>
      <c r="C99" s="9">
        <f t="shared" si="30"/>
        <v>6129.1</v>
      </c>
      <c r="D99" s="10">
        <v>5037.1000000000004</v>
      </c>
      <c r="E99" s="10">
        <v>1092</v>
      </c>
      <c r="F99" s="10">
        <v>913.65</v>
      </c>
      <c r="G99" s="10">
        <v>740</v>
      </c>
      <c r="H99" s="16" t="s">
        <v>218</v>
      </c>
      <c r="I99" s="15">
        <v>3</v>
      </c>
      <c r="J99" s="6">
        <v>41.34</v>
      </c>
      <c r="K99" s="14">
        <v>4.68</v>
      </c>
      <c r="L99" s="14">
        <v>7.92</v>
      </c>
      <c r="M99" s="14">
        <v>12.32</v>
      </c>
      <c r="N99" s="14">
        <v>6.34</v>
      </c>
      <c r="O99" s="14">
        <v>2.89</v>
      </c>
      <c r="P99" s="14">
        <v>1.66</v>
      </c>
      <c r="Q99" s="14">
        <v>5.29</v>
      </c>
      <c r="R99" s="14">
        <v>0.24</v>
      </c>
      <c r="S99" s="6">
        <f t="shared" si="31"/>
        <v>45.143280000000004</v>
      </c>
      <c r="T99" s="21">
        <f t="shared" si="32"/>
        <v>5.1105599999999995</v>
      </c>
      <c r="U99" s="21">
        <f t="shared" si="33"/>
        <v>8.6486400000000003</v>
      </c>
      <c r="V99" s="21">
        <f t="shared" si="34"/>
        <v>13.453440000000001</v>
      </c>
      <c r="W99" s="21">
        <f t="shared" si="35"/>
        <v>6.9232800000000001</v>
      </c>
      <c r="X99" s="21">
        <f t="shared" si="36"/>
        <v>3.1558800000000002</v>
      </c>
      <c r="Y99" s="21">
        <f t="shared" si="37"/>
        <v>1.8127199999999999</v>
      </c>
      <c r="Z99" s="21">
        <f t="shared" si="38"/>
        <v>5.7766799999999998</v>
      </c>
      <c r="AA99" s="21">
        <f t="shared" si="39"/>
        <v>0.26207999999999998</v>
      </c>
      <c r="AB99" s="6">
        <f t="shared" si="21"/>
        <v>3180388.0286880005</v>
      </c>
      <c r="AC99" s="21">
        <f t="shared" si="22"/>
        <v>360043.927776</v>
      </c>
      <c r="AD99" s="21">
        <f t="shared" si="23"/>
        <v>609305.10854399996</v>
      </c>
      <c r="AE99" s="21">
        <f t="shared" si="24"/>
        <v>947807.94662400009</v>
      </c>
      <c r="AF99" s="21">
        <f t="shared" si="25"/>
        <v>487751.81668799999</v>
      </c>
      <c r="AG99" s="21">
        <f t="shared" si="26"/>
        <v>222334.81864800001</v>
      </c>
      <c r="AH99" s="21">
        <f t="shared" si="27"/>
        <v>127707.88891199999</v>
      </c>
      <c r="AI99" s="21">
        <f t="shared" si="28"/>
        <v>406972.73032800003</v>
      </c>
      <c r="AJ99" s="21">
        <f t="shared" si="29"/>
        <v>18463.791167999996</v>
      </c>
      <c r="AK99" s="5">
        <v>40</v>
      </c>
      <c r="AL99" s="5">
        <v>40</v>
      </c>
      <c r="AM99" s="5">
        <v>2604.04</v>
      </c>
      <c r="AN99" s="5">
        <v>42.3</v>
      </c>
      <c r="AO99" s="5">
        <v>2604.04</v>
      </c>
      <c r="AP99" s="5">
        <v>7.85</v>
      </c>
      <c r="AQ99" s="5">
        <v>0</v>
      </c>
      <c r="AR99" s="5">
        <v>6.73</v>
      </c>
      <c r="AS99" s="5">
        <v>10.67</v>
      </c>
      <c r="AT99" s="5">
        <v>14</v>
      </c>
    </row>
    <row r="100" spans="1:46" ht="12" customHeight="1" x14ac:dyDescent="0.25">
      <c r="A100" s="16">
        <f t="shared" si="40"/>
        <v>96</v>
      </c>
      <c r="B100" s="7" t="s">
        <v>78</v>
      </c>
      <c r="C100" s="9">
        <f t="shared" si="30"/>
        <v>5021.8999999999996</v>
      </c>
      <c r="D100" s="10">
        <v>5021.8999999999996</v>
      </c>
      <c r="E100" s="10">
        <v>0</v>
      </c>
      <c r="F100" s="10">
        <v>913.65</v>
      </c>
      <c r="G100" s="10">
        <v>740</v>
      </c>
      <c r="H100" s="16" t="s">
        <v>218</v>
      </c>
      <c r="I100" s="15">
        <v>3</v>
      </c>
      <c r="J100" s="6">
        <v>41.34</v>
      </c>
      <c r="K100" s="14">
        <v>4.68</v>
      </c>
      <c r="L100" s="14">
        <v>7.92</v>
      </c>
      <c r="M100" s="14">
        <v>12.32</v>
      </c>
      <c r="N100" s="14">
        <v>6.34</v>
      </c>
      <c r="O100" s="14">
        <v>2.89</v>
      </c>
      <c r="P100" s="14">
        <v>1.66</v>
      </c>
      <c r="Q100" s="14">
        <v>5.29</v>
      </c>
      <c r="R100" s="14">
        <v>0.24</v>
      </c>
      <c r="S100" s="6">
        <f t="shared" si="31"/>
        <v>45.143280000000004</v>
      </c>
      <c r="T100" s="21">
        <f t="shared" si="32"/>
        <v>5.1105599999999995</v>
      </c>
      <c r="U100" s="21">
        <f t="shared" si="33"/>
        <v>8.6486400000000003</v>
      </c>
      <c r="V100" s="21">
        <f t="shared" si="34"/>
        <v>13.453440000000001</v>
      </c>
      <c r="W100" s="21">
        <f t="shared" si="35"/>
        <v>6.9232800000000001</v>
      </c>
      <c r="X100" s="21">
        <f t="shared" si="36"/>
        <v>3.1558800000000002</v>
      </c>
      <c r="Y100" s="21">
        <f t="shared" si="37"/>
        <v>1.8127199999999999</v>
      </c>
      <c r="Z100" s="21">
        <f t="shared" si="38"/>
        <v>5.7766799999999998</v>
      </c>
      <c r="AA100" s="21">
        <f t="shared" si="39"/>
        <v>0.26207999999999998</v>
      </c>
      <c r="AB100" s="6">
        <f t="shared" si="21"/>
        <v>2605862.3029919998</v>
      </c>
      <c r="AC100" s="21">
        <f t="shared" si="22"/>
        <v>295003.279584</v>
      </c>
      <c r="AD100" s="21">
        <f t="shared" si="23"/>
        <v>499236.31929599994</v>
      </c>
      <c r="AE100" s="21">
        <f t="shared" si="24"/>
        <v>776589.83001599996</v>
      </c>
      <c r="AF100" s="21">
        <f t="shared" si="25"/>
        <v>399641.194992</v>
      </c>
      <c r="AG100" s="21">
        <f t="shared" si="26"/>
        <v>182170.82863200002</v>
      </c>
      <c r="AH100" s="21">
        <f t="shared" si="27"/>
        <v>104637.91540799999</v>
      </c>
      <c r="AI100" s="21">
        <f t="shared" si="28"/>
        <v>333454.56175200001</v>
      </c>
      <c r="AJ100" s="21">
        <f t="shared" si="29"/>
        <v>15128.373312</v>
      </c>
      <c r="AK100" s="5">
        <v>40</v>
      </c>
      <c r="AL100" s="5">
        <v>40</v>
      </c>
      <c r="AM100" s="5">
        <v>2604.04</v>
      </c>
      <c r="AN100" s="5">
        <v>42.3</v>
      </c>
      <c r="AO100" s="5">
        <v>2604.04</v>
      </c>
      <c r="AP100" s="5">
        <v>7.85</v>
      </c>
      <c r="AQ100" s="5">
        <v>0</v>
      </c>
      <c r="AR100" s="5">
        <v>6.73</v>
      </c>
      <c r="AS100" s="5">
        <v>10.67</v>
      </c>
      <c r="AT100" s="5">
        <v>14</v>
      </c>
    </row>
    <row r="101" spans="1:46" ht="12" customHeight="1" x14ac:dyDescent="0.25">
      <c r="A101" s="16">
        <f t="shared" si="40"/>
        <v>97</v>
      </c>
      <c r="B101" s="7" t="s">
        <v>79</v>
      </c>
      <c r="C101" s="9">
        <f t="shared" si="30"/>
        <v>8658.6000000000022</v>
      </c>
      <c r="D101" s="10">
        <v>5980.5000000000018</v>
      </c>
      <c r="E101" s="10">
        <v>2678.1</v>
      </c>
      <c r="F101" s="10">
        <v>2125.5</v>
      </c>
      <c r="G101" s="10">
        <v>959.99999999999977</v>
      </c>
      <c r="H101" s="16" t="s">
        <v>218</v>
      </c>
      <c r="I101" s="15">
        <v>1</v>
      </c>
      <c r="J101" s="31">
        <v>36.54</v>
      </c>
      <c r="K101" s="14">
        <v>4.03</v>
      </c>
      <c r="L101" s="14">
        <v>7</v>
      </c>
      <c r="M101" s="14">
        <v>11</v>
      </c>
      <c r="N101" s="14">
        <v>5.4</v>
      </c>
      <c r="O101" s="14">
        <v>2.67</v>
      </c>
      <c r="P101" s="14">
        <v>1.54</v>
      </c>
      <c r="Q101" s="14">
        <v>4.9000000000000004</v>
      </c>
      <c r="R101" s="14">
        <v>0</v>
      </c>
      <c r="S101" s="29">
        <f t="shared" ref="S101:AA101" si="44">J101*$AV$1+J101</f>
        <v>37.818899999999999</v>
      </c>
      <c r="T101" s="30">
        <f t="shared" si="44"/>
        <v>4.1710500000000001</v>
      </c>
      <c r="U101" s="30">
        <f t="shared" si="44"/>
        <v>7.2450000000000001</v>
      </c>
      <c r="V101" s="30">
        <f t="shared" si="44"/>
        <v>11.385</v>
      </c>
      <c r="W101" s="30">
        <f t="shared" si="44"/>
        <v>5.5890000000000004</v>
      </c>
      <c r="X101" s="30">
        <f t="shared" si="44"/>
        <v>2.7634499999999997</v>
      </c>
      <c r="Y101" s="30">
        <f t="shared" si="44"/>
        <v>1.5939000000000001</v>
      </c>
      <c r="Z101" s="30">
        <f t="shared" si="44"/>
        <v>5.0715000000000003</v>
      </c>
      <c r="AA101" s="30">
        <f t="shared" si="44"/>
        <v>0</v>
      </c>
      <c r="AB101" s="6">
        <f t="shared" si="21"/>
        <v>3863063.8292400008</v>
      </c>
      <c r="AC101" s="21">
        <f t="shared" si="22"/>
        <v>426057.66918000014</v>
      </c>
      <c r="AD101" s="21">
        <f t="shared" si="23"/>
        <v>740050.54200000013</v>
      </c>
      <c r="AE101" s="21">
        <f t="shared" si="24"/>
        <v>1162936.5660000001</v>
      </c>
      <c r="AF101" s="21">
        <f t="shared" si="25"/>
        <v>570896.13240000024</v>
      </c>
      <c r="AG101" s="21">
        <f t="shared" si="26"/>
        <v>282276.42102000007</v>
      </c>
      <c r="AH101" s="21">
        <f t="shared" si="27"/>
        <v>162811.11924000003</v>
      </c>
      <c r="AI101" s="21">
        <f t="shared" si="28"/>
        <v>518035.37940000015</v>
      </c>
      <c r="AJ101" s="21">
        <f t="shared" si="29"/>
        <v>0</v>
      </c>
      <c r="AK101" s="5">
        <v>40</v>
      </c>
      <c r="AL101" s="5">
        <v>40</v>
      </c>
      <c r="AM101" s="5">
        <v>2604.04</v>
      </c>
      <c r="AN101" s="5">
        <v>42.3</v>
      </c>
      <c r="AO101" s="5">
        <v>2604.04</v>
      </c>
      <c r="AP101" s="5">
        <v>0</v>
      </c>
      <c r="AQ101" s="5">
        <v>0</v>
      </c>
      <c r="AR101" s="5">
        <v>5.05</v>
      </c>
      <c r="AS101" s="5">
        <v>10.67</v>
      </c>
      <c r="AT101" s="5">
        <v>14</v>
      </c>
    </row>
    <row r="102" spans="1:46" ht="12" customHeight="1" x14ac:dyDescent="0.25">
      <c r="A102" s="16">
        <f t="shared" si="40"/>
        <v>98</v>
      </c>
      <c r="B102" s="7" t="s">
        <v>80</v>
      </c>
      <c r="C102" s="9">
        <f t="shared" si="30"/>
        <v>3369.8</v>
      </c>
      <c r="D102" s="10">
        <v>3369.8</v>
      </c>
      <c r="E102" s="10">
        <v>0</v>
      </c>
      <c r="F102" s="10">
        <v>333.8</v>
      </c>
      <c r="G102" s="10">
        <v>950</v>
      </c>
      <c r="H102" s="16" t="s">
        <v>218</v>
      </c>
      <c r="I102" s="15">
        <v>7</v>
      </c>
      <c r="J102" s="6">
        <v>28.44</v>
      </c>
      <c r="K102" s="14">
        <v>4.68</v>
      </c>
      <c r="L102" s="14">
        <v>6.05</v>
      </c>
      <c r="M102" s="14">
        <v>8.24</v>
      </c>
      <c r="N102" s="14">
        <v>6.34</v>
      </c>
      <c r="O102" s="14">
        <v>2.89</v>
      </c>
      <c r="P102" s="14">
        <v>0</v>
      </c>
      <c r="Q102" s="14">
        <v>0</v>
      </c>
      <c r="R102" s="14">
        <v>0.24</v>
      </c>
      <c r="S102" s="6">
        <f t="shared" si="31"/>
        <v>31.056480000000001</v>
      </c>
      <c r="T102" s="21">
        <f t="shared" si="32"/>
        <v>5.1105599999999995</v>
      </c>
      <c r="U102" s="21">
        <f t="shared" si="33"/>
        <v>6.6066000000000003</v>
      </c>
      <c r="V102" s="21">
        <f t="shared" si="34"/>
        <v>8.9980799999999999</v>
      </c>
      <c r="W102" s="21">
        <f t="shared" si="35"/>
        <v>6.9232800000000001</v>
      </c>
      <c r="X102" s="21">
        <f t="shared" si="36"/>
        <v>3.1558800000000002</v>
      </c>
      <c r="Y102" s="21">
        <f t="shared" si="37"/>
        <v>0</v>
      </c>
      <c r="Z102" s="21">
        <f t="shared" si="38"/>
        <v>0</v>
      </c>
      <c r="AA102" s="21">
        <f t="shared" si="39"/>
        <v>0.26207999999999998</v>
      </c>
      <c r="AB102" s="6">
        <f t="shared" si="21"/>
        <v>1202947.429824</v>
      </c>
      <c r="AC102" s="21">
        <f t="shared" si="22"/>
        <v>197953.37452799999</v>
      </c>
      <c r="AD102" s="21">
        <f t="shared" si="23"/>
        <v>255901.26407999999</v>
      </c>
      <c r="AE102" s="21">
        <f t="shared" si="24"/>
        <v>348533.29190399998</v>
      </c>
      <c r="AF102" s="21">
        <f t="shared" si="25"/>
        <v>268167.60566400003</v>
      </c>
      <c r="AG102" s="21">
        <f t="shared" si="26"/>
        <v>122240.43854400002</v>
      </c>
      <c r="AH102" s="21">
        <f t="shared" si="27"/>
        <v>0</v>
      </c>
      <c r="AI102" s="21">
        <f t="shared" si="28"/>
        <v>0</v>
      </c>
      <c r="AJ102" s="21">
        <f t="shared" si="29"/>
        <v>10151.455104000001</v>
      </c>
      <c r="AK102" s="5">
        <v>40</v>
      </c>
      <c r="AL102" s="5">
        <v>40</v>
      </c>
      <c r="AM102" s="5">
        <v>2604.04</v>
      </c>
      <c r="AN102" s="5">
        <v>42.3</v>
      </c>
      <c r="AO102" s="5">
        <v>2604.04</v>
      </c>
      <c r="AP102" s="5">
        <v>7.85</v>
      </c>
      <c r="AQ102" s="5">
        <v>0</v>
      </c>
      <c r="AR102" s="5">
        <v>6.73</v>
      </c>
      <c r="AS102" s="5">
        <v>10.67</v>
      </c>
      <c r="AT102" s="5">
        <v>14</v>
      </c>
    </row>
    <row r="103" spans="1:46" ht="12" customHeight="1" x14ac:dyDescent="0.25">
      <c r="A103" s="16">
        <f t="shared" si="40"/>
        <v>99</v>
      </c>
      <c r="B103" s="7" t="s">
        <v>269</v>
      </c>
      <c r="C103" s="9">
        <f t="shared" si="30"/>
        <v>3053.6</v>
      </c>
      <c r="D103" s="10">
        <v>3053.6</v>
      </c>
      <c r="E103" s="10">
        <v>0</v>
      </c>
      <c r="F103" s="10">
        <v>550.02</v>
      </c>
      <c r="G103" s="10">
        <v>285.5</v>
      </c>
      <c r="H103" s="16" t="s">
        <v>218</v>
      </c>
      <c r="I103" s="15">
        <v>3</v>
      </c>
      <c r="J103" s="6">
        <v>41.34</v>
      </c>
      <c r="K103" s="14">
        <v>4.68</v>
      </c>
      <c r="L103" s="14">
        <v>7.92</v>
      </c>
      <c r="M103" s="14">
        <v>12.32</v>
      </c>
      <c r="N103" s="14">
        <v>6.34</v>
      </c>
      <c r="O103" s="14">
        <v>2.89</v>
      </c>
      <c r="P103" s="14">
        <v>1.66</v>
      </c>
      <c r="Q103" s="14">
        <v>5.29</v>
      </c>
      <c r="R103" s="14">
        <v>0.24</v>
      </c>
      <c r="S103" s="6">
        <f t="shared" si="31"/>
        <v>45.143280000000004</v>
      </c>
      <c r="T103" s="21">
        <f t="shared" si="32"/>
        <v>5.1105599999999995</v>
      </c>
      <c r="U103" s="21">
        <f t="shared" si="33"/>
        <v>8.6486400000000003</v>
      </c>
      <c r="V103" s="21">
        <f t="shared" si="34"/>
        <v>13.453440000000001</v>
      </c>
      <c r="W103" s="21">
        <f t="shared" si="35"/>
        <v>6.9232800000000001</v>
      </c>
      <c r="X103" s="21">
        <f t="shared" si="36"/>
        <v>3.1558800000000002</v>
      </c>
      <c r="Y103" s="21">
        <f t="shared" si="37"/>
        <v>1.8127199999999999</v>
      </c>
      <c r="Z103" s="21">
        <f t="shared" si="38"/>
        <v>5.7766799999999998</v>
      </c>
      <c r="AA103" s="21">
        <f t="shared" si="39"/>
        <v>0.26207999999999998</v>
      </c>
      <c r="AB103" s="6">
        <f t="shared" ref="AB103:AB166" si="45">$C103*J103*6+$C103*S103*6</f>
        <v>1584512.0628480001</v>
      </c>
      <c r="AC103" s="21">
        <f t="shared" ref="AC103:AC166" si="46">$C103*K103*6+$C103*T103*6</f>
        <v>179378.72409599996</v>
      </c>
      <c r="AD103" s="21">
        <f t="shared" ref="AD103:AD166" si="47">$C103*L103*6+$C103*U103*6</f>
        <v>303563.99462399998</v>
      </c>
      <c r="AE103" s="21">
        <f t="shared" ref="AE103:AE166" si="48">$C103*M103*6+$C103*V103*6</f>
        <v>472210.65830399998</v>
      </c>
      <c r="AF103" s="21">
        <f t="shared" ref="AF103:AF166" si="49">$C103*N103*6+$C103*W103*6</f>
        <v>243004.51084800001</v>
      </c>
      <c r="AG103" s="21">
        <f t="shared" ref="AG103:AG166" si="50">$C103*O103*6+$C103*X103*6</f>
        <v>110770.19500800001</v>
      </c>
      <c r="AH103" s="21">
        <f t="shared" ref="AH103:AH166" si="51">$C103*P103*6+$C103*Y103*6</f>
        <v>63625.786752</v>
      </c>
      <c r="AI103" s="21">
        <f t="shared" ref="AI103:AI166" si="52">$C103*Q103*6+$C103*Z103*6</f>
        <v>202759.284288</v>
      </c>
      <c r="AJ103" s="21">
        <f t="shared" ref="AJ103:AJ166" si="53">$C103*R103*6+$C103*AA103*6</f>
        <v>9198.9089279999989</v>
      </c>
      <c r="AK103" s="5">
        <v>40</v>
      </c>
      <c r="AL103" s="5">
        <v>40</v>
      </c>
      <c r="AM103" s="5">
        <v>2604.04</v>
      </c>
      <c r="AN103" s="5">
        <v>42.3</v>
      </c>
      <c r="AO103" s="5">
        <v>2604.04</v>
      </c>
      <c r="AP103" s="5">
        <v>7.85</v>
      </c>
      <c r="AQ103" s="5">
        <v>0</v>
      </c>
      <c r="AR103" s="5">
        <v>6.73</v>
      </c>
      <c r="AS103" s="5">
        <v>10.67</v>
      </c>
      <c r="AT103" s="5">
        <v>14</v>
      </c>
    </row>
    <row r="104" spans="1:46" ht="12" customHeight="1" x14ac:dyDescent="0.25">
      <c r="A104" s="16">
        <f t="shared" si="40"/>
        <v>100</v>
      </c>
      <c r="B104" s="7" t="s">
        <v>270</v>
      </c>
      <c r="C104" s="9">
        <f t="shared" si="30"/>
        <v>3035.1</v>
      </c>
      <c r="D104" s="10">
        <v>3035.1</v>
      </c>
      <c r="E104" s="10">
        <v>0</v>
      </c>
      <c r="F104" s="10">
        <v>546.67999999999995</v>
      </c>
      <c r="G104" s="10">
        <v>285.5</v>
      </c>
      <c r="H104" s="16" t="s">
        <v>218</v>
      </c>
      <c r="I104" s="15">
        <v>3</v>
      </c>
      <c r="J104" s="6">
        <v>41.34</v>
      </c>
      <c r="K104" s="14">
        <v>4.68</v>
      </c>
      <c r="L104" s="14">
        <v>7.92</v>
      </c>
      <c r="M104" s="14">
        <v>12.32</v>
      </c>
      <c r="N104" s="14">
        <v>6.34</v>
      </c>
      <c r="O104" s="14">
        <v>2.89</v>
      </c>
      <c r="P104" s="14">
        <v>1.66</v>
      </c>
      <c r="Q104" s="14">
        <v>5.29</v>
      </c>
      <c r="R104" s="14">
        <v>0.24</v>
      </c>
      <c r="S104" s="6">
        <f t="shared" si="31"/>
        <v>45.143280000000004</v>
      </c>
      <c r="T104" s="21">
        <f t="shared" si="32"/>
        <v>5.1105599999999995</v>
      </c>
      <c r="U104" s="21">
        <f t="shared" si="33"/>
        <v>8.6486400000000003</v>
      </c>
      <c r="V104" s="21">
        <f t="shared" si="34"/>
        <v>13.453440000000001</v>
      </c>
      <c r="W104" s="21">
        <f t="shared" si="35"/>
        <v>6.9232800000000001</v>
      </c>
      <c r="X104" s="21">
        <f t="shared" si="36"/>
        <v>3.1558800000000002</v>
      </c>
      <c r="Y104" s="21">
        <f t="shared" si="37"/>
        <v>1.8127199999999999</v>
      </c>
      <c r="Z104" s="21">
        <f t="shared" si="38"/>
        <v>5.7766799999999998</v>
      </c>
      <c r="AA104" s="21">
        <f t="shared" si="39"/>
        <v>0.26207999999999998</v>
      </c>
      <c r="AB104" s="6">
        <f t="shared" si="45"/>
        <v>1574912.4187680003</v>
      </c>
      <c r="AC104" s="21">
        <f t="shared" si="46"/>
        <v>178291.97193599999</v>
      </c>
      <c r="AD104" s="21">
        <f t="shared" si="47"/>
        <v>301724.87558400002</v>
      </c>
      <c r="AE104" s="21">
        <f t="shared" si="48"/>
        <v>469349.80646400002</v>
      </c>
      <c r="AF104" s="21">
        <f t="shared" si="49"/>
        <v>241532.28676799999</v>
      </c>
      <c r="AG104" s="21">
        <f t="shared" si="50"/>
        <v>110099.10232800001</v>
      </c>
      <c r="AH104" s="21">
        <f t="shared" si="51"/>
        <v>63240.314831999996</v>
      </c>
      <c r="AI104" s="21">
        <f t="shared" si="52"/>
        <v>201530.88280799997</v>
      </c>
      <c r="AJ104" s="21">
        <f t="shared" si="53"/>
        <v>9143.1780479999998</v>
      </c>
      <c r="AK104" s="5">
        <v>40</v>
      </c>
      <c r="AL104" s="5">
        <v>40</v>
      </c>
      <c r="AM104" s="5">
        <v>2604.04</v>
      </c>
      <c r="AN104" s="5">
        <v>42.3</v>
      </c>
      <c r="AO104" s="5">
        <v>2604.04</v>
      </c>
      <c r="AP104" s="5">
        <v>7.85</v>
      </c>
      <c r="AQ104" s="5">
        <v>0</v>
      </c>
      <c r="AR104" s="5">
        <v>6.73</v>
      </c>
      <c r="AS104" s="5">
        <v>10.67</v>
      </c>
      <c r="AT104" s="5">
        <v>14</v>
      </c>
    </row>
    <row r="105" spans="1:46" ht="12" customHeight="1" x14ac:dyDescent="0.25">
      <c r="A105" s="16">
        <f t="shared" si="40"/>
        <v>101</v>
      </c>
      <c r="B105" s="7" t="s">
        <v>81</v>
      </c>
      <c r="C105" s="9">
        <f t="shared" si="30"/>
        <v>4505.5999999999995</v>
      </c>
      <c r="D105" s="10">
        <v>4185.3999999999996</v>
      </c>
      <c r="E105" s="10">
        <v>320.2</v>
      </c>
      <c r="F105" s="10">
        <v>571.5</v>
      </c>
      <c r="G105" s="10">
        <v>1265</v>
      </c>
      <c r="H105" s="16" t="s">
        <v>218</v>
      </c>
      <c r="I105" s="15">
        <v>7</v>
      </c>
      <c r="J105" s="6">
        <v>28.44</v>
      </c>
      <c r="K105" s="14">
        <v>4.68</v>
      </c>
      <c r="L105" s="14">
        <v>6.05</v>
      </c>
      <c r="M105" s="14">
        <v>8.24</v>
      </c>
      <c r="N105" s="14">
        <v>6.34</v>
      </c>
      <c r="O105" s="14">
        <v>2.89</v>
      </c>
      <c r="P105" s="14">
        <v>0</v>
      </c>
      <c r="Q105" s="14">
        <v>0</v>
      </c>
      <c r="R105" s="14">
        <v>0.24</v>
      </c>
      <c r="S105" s="6">
        <f t="shared" si="31"/>
        <v>31.056480000000001</v>
      </c>
      <c r="T105" s="21">
        <f t="shared" si="32"/>
        <v>5.1105599999999995</v>
      </c>
      <c r="U105" s="21">
        <f t="shared" si="33"/>
        <v>6.6066000000000003</v>
      </c>
      <c r="V105" s="21">
        <f t="shared" si="34"/>
        <v>8.9980799999999999</v>
      </c>
      <c r="W105" s="21">
        <f t="shared" si="35"/>
        <v>6.9232800000000001</v>
      </c>
      <c r="X105" s="21">
        <f t="shared" si="36"/>
        <v>3.1558800000000002</v>
      </c>
      <c r="Y105" s="21">
        <f t="shared" si="37"/>
        <v>0</v>
      </c>
      <c r="Z105" s="21">
        <f t="shared" si="38"/>
        <v>0</v>
      </c>
      <c r="AA105" s="21">
        <f t="shared" si="39"/>
        <v>0.26207999999999998</v>
      </c>
      <c r="AB105" s="6">
        <f t="shared" si="45"/>
        <v>1608404.0417279999</v>
      </c>
      <c r="AC105" s="21">
        <f t="shared" si="46"/>
        <v>264674.08281599992</v>
      </c>
      <c r="AD105" s="21">
        <f t="shared" si="47"/>
        <v>342153.46175999998</v>
      </c>
      <c r="AE105" s="21">
        <f t="shared" si="48"/>
        <v>466007.35948799993</v>
      </c>
      <c r="AF105" s="21">
        <f t="shared" si="49"/>
        <v>358554.20620799996</v>
      </c>
      <c r="AG105" s="21">
        <f t="shared" si="50"/>
        <v>163441.90156799997</v>
      </c>
      <c r="AH105" s="21">
        <f t="shared" si="51"/>
        <v>0</v>
      </c>
      <c r="AI105" s="21">
        <f t="shared" si="52"/>
        <v>0</v>
      </c>
      <c r="AJ105" s="21">
        <f t="shared" si="53"/>
        <v>13573.029887999997</v>
      </c>
      <c r="AK105" s="5">
        <v>40</v>
      </c>
      <c r="AL105" s="5">
        <v>40</v>
      </c>
      <c r="AM105" s="5">
        <v>2604.04</v>
      </c>
      <c r="AN105" s="5">
        <v>42.3</v>
      </c>
      <c r="AO105" s="5">
        <v>2604.04</v>
      </c>
      <c r="AP105" s="5">
        <v>7.85</v>
      </c>
      <c r="AQ105" s="5">
        <v>0</v>
      </c>
      <c r="AR105" s="5">
        <v>6.73</v>
      </c>
      <c r="AS105" s="5">
        <v>10.67</v>
      </c>
      <c r="AT105" s="5">
        <v>14</v>
      </c>
    </row>
    <row r="106" spans="1:46" ht="12" customHeight="1" x14ac:dyDescent="0.25">
      <c r="A106" s="16">
        <f t="shared" si="40"/>
        <v>102</v>
      </c>
      <c r="B106" s="7" t="s">
        <v>82</v>
      </c>
      <c r="C106" s="9">
        <f t="shared" si="30"/>
        <v>4500.9799999999996</v>
      </c>
      <c r="D106" s="10">
        <v>4500.9799999999996</v>
      </c>
      <c r="E106" s="10">
        <v>0</v>
      </c>
      <c r="F106" s="10">
        <v>571.5</v>
      </c>
      <c r="G106" s="10">
        <v>1217</v>
      </c>
      <c r="H106" s="16" t="s">
        <v>218</v>
      </c>
      <c r="I106" s="15">
        <v>7</v>
      </c>
      <c r="J106" s="6">
        <v>28.44</v>
      </c>
      <c r="K106" s="14">
        <v>4.68</v>
      </c>
      <c r="L106" s="14">
        <v>6.05</v>
      </c>
      <c r="M106" s="14">
        <v>8.24</v>
      </c>
      <c r="N106" s="14">
        <v>6.34</v>
      </c>
      <c r="O106" s="14">
        <v>2.89</v>
      </c>
      <c r="P106" s="14">
        <v>0</v>
      </c>
      <c r="Q106" s="14">
        <v>0</v>
      </c>
      <c r="R106" s="14">
        <v>0.24</v>
      </c>
      <c r="S106" s="6">
        <f t="shared" si="31"/>
        <v>31.056480000000001</v>
      </c>
      <c r="T106" s="21">
        <f t="shared" si="32"/>
        <v>5.1105599999999995</v>
      </c>
      <c r="U106" s="21">
        <f t="shared" si="33"/>
        <v>6.6066000000000003</v>
      </c>
      <c r="V106" s="21">
        <f t="shared" si="34"/>
        <v>8.9980799999999999</v>
      </c>
      <c r="W106" s="21">
        <f t="shared" si="35"/>
        <v>6.9232800000000001</v>
      </c>
      <c r="X106" s="21">
        <f t="shared" si="36"/>
        <v>3.1558800000000002</v>
      </c>
      <c r="Y106" s="21">
        <f t="shared" si="37"/>
        <v>0</v>
      </c>
      <c r="Z106" s="21">
        <f t="shared" si="38"/>
        <v>0</v>
      </c>
      <c r="AA106" s="21">
        <f t="shared" si="39"/>
        <v>0.26207999999999998</v>
      </c>
      <c r="AB106" s="6">
        <f t="shared" si="45"/>
        <v>1606754.7993024001</v>
      </c>
      <c r="AC106" s="21">
        <f t="shared" si="46"/>
        <v>264402.68849279993</v>
      </c>
      <c r="AD106" s="21">
        <f t="shared" si="47"/>
        <v>341802.62080799998</v>
      </c>
      <c r="AE106" s="21">
        <f t="shared" si="48"/>
        <v>465529.51991039998</v>
      </c>
      <c r="AF106" s="21">
        <f t="shared" si="49"/>
        <v>358186.54808639997</v>
      </c>
      <c r="AG106" s="21">
        <f t="shared" si="50"/>
        <v>163274.3097744</v>
      </c>
      <c r="AH106" s="21">
        <f t="shared" si="51"/>
        <v>0</v>
      </c>
      <c r="AI106" s="21">
        <f t="shared" si="52"/>
        <v>0</v>
      </c>
      <c r="AJ106" s="21">
        <f t="shared" si="53"/>
        <v>13559.112230399998</v>
      </c>
      <c r="AK106" s="5">
        <v>40</v>
      </c>
      <c r="AL106" s="5">
        <v>40</v>
      </c>
      <c r="AM106" s="5">
        <v>2604.04</v>
      </c>
      <c r="AN106" s="5">
        <v>42.3</v>
      </c>
      <c r="AO106" s="5">
        <v>2604.04</v>
      </c>
      <c r="AP106" s="5">
        <v>7.85</v>
      </c>
      <c r="AQ106" s="5">
        <v>0</v>
      </c>
      <c r="AR106" s="5">
        <v>6.73</v>
      </c>
      <c r="AS106" s="5">
        <v>10.67</v>
      </c>
      <c r="AT106" s="5">
        <v>14</v>
      </c>
    </row>
    <row r="107" spans="1:46" ht="12" customHeight="1" x14ac:dyDescent="0.25">
      <c r="A107" s="16">
        <f t="shared" si="40"/>
        <v>103</v>
      </c>
      <c r="B107" s="7" t="s">
        <v>83</v>
      </c>
      <c r="C107" s="9">
        <f t="shared" si="30"/>
        <v>6866.78</v>
      </c>
      <c r="D107" s="10">
        <v>6866.78</v>
      </c>
      <c r="E107" s="10">
        <v>0</v>
      </c>
      <c r="F107" s="10">
        <v>706.4</v>
      </c>
      <c r="G107" s="10">
        <v>1666</v>
      </c>
      <c r="H107" s="16" t="s">
        <v>218</v>
      </c>
      <c r="I107" s="15">
        <v>7</v>
      </c>
      <c r="J107" s="6">
        <v>28.44</v>
      </c>
      <c r="K107" s="14">
        <v>4.68</v>
      </c>
      <c r="L107" s="14">
        <v>6.05</v>
      </c>
      <c r="M107" s="14">
        <v>8.24</v>
      </c>
      <c r="N107" s="14">
        <v>6.34</v>
      </c>
      <c r="O107" s="14">
        <v>2.89</v>
      </c>
      <c r="P107" s="14">
        <v>0</v>
      </c>
      <c r="Q107" s="14">
        <v>0</v>
      </c>
      <c r="R107" s="14">
        <v>0.24</v>
      </c>
      <c r="S107" s="6">
        <f t="shared" si="31"/>
        <v>31.056480000000001</v>
      </c>
      <c r="T107" s="21">
        <f t="shared" si="32"/>
        <v>5.1105599999999995</v>
      </c>
      <c r="U107" s="21">
        <f t="shared" si="33"/>
        <v>6.6066000000000003</v>
      </c>
      <c r="V107" s="21">
        <f t="shared" si="34"/>
        <v>8.9980799999999999</v>
      </c>
      <c r="W107" s="21">
        <f t="shared" si="35"/>
        <v>6.9232800000000001</v>
      </c>
      <c r="X107" s="21">
        <f t="shared" si="36"/>
        <v>3.1558800000000002</v>
      </c>
      <c r="Y107" s="21">
        <f t="shared" si="37"/>
        <v>0</v>
      </c>
      <c r="Z107" s="21">
        <f t="shared" si="38"/>
        <v>0</v>
      </c>
      <c r="AA107" s="21">
        <f t="shared" si="39"/>
        <v>0.26207999999999998</v>
      </c>
      <c r="AB107" s="6">
        <f t="shared" si="45"/>
        <v>2451295.4336064002</v>
      </c>
      <c r="AC107" s="21">
        <f t="shared" si="46"/>
        <v>403377.72958079993</v>
      </c>
      <c r="AD107" s="21">
        <f t="shared" si="47"/>
        <v>521460.526488</v>
      </c>
      <c r="AE107" s="21">
        <f t="shared" si="48"/>
        <v>710220.61789440003</v>
      </c>
      <c r="AF107" s="21">
        <f t="shared" si="49"/>
        <v>546456.15503040003</v>
      </c>
      <c r="AG107" s="21">
        <f t="shared" si="50"/>
        <v>249094.3671984</v>
      </c>
      <c r="AH107" s="21">
        <f t="shared" si="51"/>
        <v>0</v>
      </c>
      <c r="AI107" s="21">
        <f t="shared" si="52"/>
        <v>0</v>
      </c>
      <c r="AJ107" s="21">
        <f t="shared" si="53"/>
        <v>20686.037414399998</v>
      </c>
      <c r="AK107" s="5">
        <v>40</v>
      </c>
      <c r="AL107" s="5">
        <v>40</v>
      </c>
      <c r="AM107" s="5">
        <v>2604.04</v>
      </c>
      <c r="AN107" s="5">
        <v>42.3</v>
      </c>
      <c r="AO107" s="5">
        <v>2604.04</v>
      </c>
      <c r="AP107" s="5">
        <v>7.85</v>
      </c>
      <c r="AQ107" s="5">
        <v>0</v>
      </c>
      <c r="AR107" s="5">
        <v>6.73</v>
      </c>
      <c r="AS107" s="5">
        <v>10.67</v>
      </c>
      <c r="AT107" s="5">
        <v>14</v>
      </c>
    </row>
    <row r="108" spans="1:46" ht="12" customHeight="1" x14ac:dyDescent="0.25">
      <c r="A108" s="16">
        <f t="shared" si="40"/>
        <v>104</v>
      </c>
      <c r="B108" s="7" t="s">
        <v>84</v>
      </c>
      <c r="C108" s="9">
        <f t="shared" si="30"/>
        <v>4577.38</v>
      </c>
      <c r="D108" s="10">
        <v>4577.38</v>
      </c>
      <c r="E108" s="10">
        <v>0</v>
      </c>
      <c r="F108" s="10">
        <v>565.79999999999995</v>
      </c>
      <c r="G108" s="10">
        <v>1218.4999999999998</v>
      </c>
      <c r="H108" s="16" t="s">
        <v>218</v>
      </c>
      <c r="I108" s="15">
        <v>7</v>
      </c>
      <c r="J108" s="6">
        <v>28.44</v>
      </c>
      <c r="K108" s="14">
        <v>4.68</v>
      </c>
      <c r="L108" s="14">
        <v>6.05</v>
      </c>
      <c r="M108" s="14">
        <v>8.24</v>
      </c>
      <c r="N108" s="14">
        <v>6.34</v>
      </c>
      <c r="O108" s="14">
        <v>2.89</v>
      </c>
      <c r="P108" s="14">
        <v>0</v>
      </c>
      <c r="Q108" s="14">
        <v>0</v>
      </c>
      <c r="R108" s="14">
        <v>0.24</v>
      </c>
      <c r="S108" s="6">
        <f t="shared" si="31"/>
        <v>31.056480000000001</v>
      </c>
      <c r="T108" s="21">
        <f t="shared" si="32"/>
        <v>5.1105599999999995</v>
      </c>
      <c r="U108" s="21">
        <f t="shared" si="33"/>
        <v>6.6066000000000003</v>
      </c>
      <c r="V108" s="21">
        <f t="shared" si="34"/>
        <v>8.9980799999999999</v>
      </c>
      <c r="W108" s="21">
        <f t="shared" si="35"/>
        <v>6.9232800000000001</v>
      </c>
      <c r="X108" s="21">
        <f t="shared" si="36"/>
        <v>3.1558800000000002</v>
      </c>
      <c r="Y108" s="21">
        <f t="shared" si="37"/>
        <v>0</v>
      </c>
      <c r="Z108" s="21">
        <f t="shared" si="38"/>
        <v>0</v>
      </c>
      <c r="AA108" s="21">
        <f t="shared" si="39"/>
        <v>0.26207999999999998</v>
      </c>
      <c r="AB108" s="6">
        <f t="shared" si="45"/>
        <v>1634027.9857344001</v>
      </c>
      <c r="AC108" s="21">
        <f t="shared" si="46"/>
        <v>268890.68119679997</v>
      </c>
      <c r="AD108" s="21">
        <f t="shared" si="47"/>
        <v>347604.40624799998</v>
      </c>
      <c r="AE108" s="21">
        <f t="shared" si="48"/>
        <v>473431.45578239998</v>
      </c>
      <c r="AF108" s="21">
        <f t="shared" si="49"/>
        <v>364266.43563840003</v>
      </c>
      <c r="AG108" s="21">
        <f t="shared" si="50"/>
        <v>166045.74116640002</v>
      </c>
      <c r="AH108" s="21">
        <f t="shared" si="51"/>
        <v>0</v>
      </c>
      <c r="AI108" s="21">
        <f t="shared" si="52"/>
        <v>0</v>
      </c>
      <c r="AJ108" s="21">
        <f t="shared" si="53"/>
        <v>13789.2657024</v>
      </c>
      <c r="AK108" s="5">
        <v>40</v>
      </c>
      <c r="AL108" s="5">
        <v>40</v>
      </c>
      <c r="AM108" s="5">
        <v>2604.04</v>
      </c>
      <c r="AN108" s="5">
        <v>42.3</v>
      </c>
      <c r="AO108" s="5">
        <v>2604.04</v>
      </c>
      <c r="AP108" s="5">
        <v>7.85</v>
      </c>
      <c r="AQ108" s="5">
        <v>0</v>
      </c>
      <c r="AR108" s="5">
        <v>6.73</v>
      </c>
      <c r="AS108" s="5">
        <v>10.67</v>
      </c>
      <c r="AT108" s="5">
        <v>14</v>
      </c>
    </row>
    <row r="109" spans="1:46" ht="12" customHeight="1" x14ac:dyDescent="0.25">
      <c r="A109" s="16">
        <f t="shared" si="40"/>
        <v>105</v>
      </c>
      <c r="B109" s="7" t="s">
        <v>85</v>
      </c>
      <c r="C109" s="9">
        <f t="shared" si="30"/>
        <v>3516.8</v>
      </c>
      <c r="D109" s="10">
        <v>3516.8</v>
      </c>
      <c r="E109" s="10">
        <v>0</v>
      </c>
      <c r="F109" s="10">
        <v>353.2</v>
      </c>
      <c r="G109" s="10">
        <v>950</v>
      </c>
      <c r="H109" s="16" t="s">
        <v>218</v>
      </c>
      <c r="I109" s="15">
        <v>7</v>
      </c>
      <c r="J109" s="6">
        <v>28.44</v>
      </c>
      <c r="K109" s="14">
        <v>4.68</v>
      </c>
      <c r="L109" s="14">
        <v>6.05</v>
      </c>
      <c r="M109" s="14">
        <v>8.24</v>
      </c>
      <c r="N109" s="14">
        <v>6.34</v>
      </c>
      <c r="O109" s="14">
        <v>2.89</v>
      </c>
      <c r="P109" s="14">
        <v>0</v>
      </c>
      <c r="Q109" s="14">
        <v>0</v>
      </c>
      <c r="R109" s="14">
        <v>0.24</v>
      </c>
      <c r="S109" s="6">
        <f t="shared" si="31"/>
        <v>31.056480000000001</v>
      </c>
      <c r="T109" s="21">
        <f t="shared" si="32"/>
        <v>5.1105599999999995</v>
      </c>
      <c r="U109" s="21">
        <f t="shared" si="33"/>
        <v>6.6066000000000003</v>
      </c>
      <c r="V109" s="21">
        <f t="shared" si="34"/>
        <v>8.9980799999999999</v>
      </c>
      <c r="W109" s="21">
        <f t="shared" si="35"/>
        <v>6.9232800000000001</v>
      </c>
      <c r="X109" s="21">
        <f t="shared" si="36"/>
        <v>3.1558800000000002</v>
      </c>
      <c r="Y109" s="21">
        <f t="shared" si="37"/>
        <v>0</v>
      </c>
      <c r="Z109" s="21">
        <f t="shared" si="38"/>
        <v>0</v>
      </c>
      <c r="AA109" s="21">
        <f t="shared" si="39"/>
        <v>0.26207999999999998</v>
      </c>
      <c r="AB109" s="6">
        <f t="shared" si="45"/>
        <v>1255423.3251840002</v>
      </c>
      <c r="AC109" s="21">
        <f t="shared" si="46"/>
        <v>206588.64844799999</v>
      </c>
      <c r="AD109" s="21">
        <f t="shared" si="47"/>
        <v>267064.38528000005</v>
      </c>
      <c r="AE109" s="21">
        <f t="shared" si="48"/>
        <v>363737.27846399997</v>
      </c>
      <c r="AF109" s="21">
        <f t="shared" si="49"/>
        <v>279865.81862400001</v>
      </c>
      <c r="AG109" s="21">
        <f t="shared" si="50"/>
        <v>127572.90470400002</v>
      </c>
      <c r="AH109" s="21">
        <f t="shared" si="51"/>
        <v>0</v>
      </c>
      <c r="AI109" s="21">
        <f t="shared" si="52"/>
        <v>0</v>
      </c>
      <c r="AJ109" s="21">
        <f t="shared" si="53"/>
        <v>10594.289664</v>
      </c>
      <c r="AK109" s="5">
        <v>40</v>
      </c>
      <c r="AL109" s="5">
        <v>40</v>
      </c>
      <c r="AM109" s="5">
        <v>2604.04</v>
      </c>
      <c r="AN109" s="5">
        <v>42.3</v>
      </c>
      <c r="AO109" s="5">
        <v>2604.04</v>
      </c>
      <c r="AP109" s="5">
        <v>7.85</v>
      </c>
      <c r="AQ109" s="5">
        <v>0</v>
      </c>
      <c r="AR109" s="5">
        <v>6.73</v>
      </c>
      <c r="AS109" s="5">
        <v>10.67</v>
      </c>
      <c r="AT109" s="5">
        <v>14</v>
      </c>
    </row>
    <row r="110" spans="1:46" ht="12" customHeight="1" x14ac:dyDescent="0.25">
      <c r="A110" s="16">
        <f t="shared" si="40"/>
        <v>106</v>
      </c>
      <c r="B110" s="7" t="s">
        <v>86</v>
      </c>
      <c r="C110" s="9">
        <f t="shared" si="30"/>
        <v>2721.6000000000008</v>
      </c>
      <c r="D110" s="10">
        <v>2721.6000000000008</v>
      </c>
      <c r="E110" s="10">
        <v>0</v>
      </c>
      <c r="F110" s="10">
        <v>355</v>
      </c>
      <c r="G110" s="10">
        <v>950</v>
      </c>
      <c r="H110" s="16" t="s">
        <v>218</v>
      </c>
      <c r="I110" s="15">
        <v>7</v>
      </c>
      <c r="J110" s="6">
        <v>28.44</v>
      </c>
      <c r="K110" s="14">
        <v>4.68</v>
      </c>
      <c r="L110" s="14">
        <v>6.05</v>
      </c>
      <c r="M110" s="14">
        <v>8.24</v>
      </c>
      <c r="N110" s="14">
        <v>6.34</v>
      </c>
      <c r="O110" s="14">
        <v>2.89</v>
      </c>
      <c r="P110" s="14">
        <v>0</v>
      </c>
      <c r="Q110" s="14">
        <v>0</v>
      </c>
      <c r="R110" s="14">
        <v>0.24</v>
      </c>
      <c r="S110" s="6">
        <f t="shared" si="31"/>
        <v>31.056480000000001</v>
      </c>
      <c r="T110" s="21">
        <f t="shared" si="32"/>
        <v>5.1105599999999995</v>
      </c>
      <c r="U110" s="21">
        <f t="shared" si="33"/>
        <v>6.6066000000000003</v>
      </c>
      <c r="V110" s="21">
        <f t="shared" si="34"/>
        <v>8.9980799999999999</v>
      </c>
      <c r="W110" s="21">
        <f t="shared" si="35"/>
        <v>6.9232800000000001</v>
      </c>
      <c r="X110" s="21">
        <f t="shared" si="36"/>
        <v>3.1558800000000002</v>
      </c>
      <c r="Y110" s="21">
        <f t="shared" si="37"/>
        <v>0</v>
      </c>
      <c r="Z110" s="21">
        <f t="shared" si="38"/>
        <v>0</v>
      </c>
      <c r="AA110" s="21">
        <f t="shared" si="39"/>
        <v>0.26207999999999998</v>
      </c>
      <c r="AB110" s="6">
        <f t="shared" si="45"/>
        <v>971553.71980800037</v>
      </c>
      <c r="AC110" s="21">
        <f t="shared" si="46"/>
        <v>159875.92857600003</v>
      </c>
      <c r="AD110" s="21">
        <f t="shared" si="47"/>
        <v>206677.21536000003</v>
      </c>
      <c r="AE110" s="21">
        <f t="shared" si="48"/>
        <v>281490.95116800012</v>
      </c>
      <c r="AF110" s="21">
        <f t="shared" si="49"/>
        <v>216584.05708800006</v>
      </c>
      <c r="AG110" s="21">
        <f t="shared" si="50"/>
        <v>98726.802048000041</v>
      </c>
      <c r="AH110" s="21">
        <f t="shared" si="51"/>
        <v>0</v>
      </c>
      <c r="AI110" s="21">
        <f t="shared" si="52"/>
        <v>0</v>
      </c>
      <c r="AJ110" s="21">
        <f t="shared" si="53"/>
        <v>8198.7655680000025</v>
      </c>
      <c r="AK110" s="5">
        <v>40</v>
      </c>
      <c r="AL110" s="5">
        <v>40</v>
      </c>
      <c r="AM110" s="5">
        <v>2604.04</v>
      </c>
      <c r="AN110" s="5">
        <v>42.3</v>
      </c>
      <c r="AO110" s="5">
        <v>2604.04</v>
      </c>
      <c r="AP110" s="5">
        <v>7.85</v>
      </c>
      <c r="AQ110" s="5">
        <v>0</v>
      </c>
      <c r="AR110" s="5">
        <v>6.73</v>
      </c>
      <c r="AS110" s="5">
        <v>10.67</v>
      </c>
      <c r="AT110" s="5">
        <v>14</v>
      </c>
    </row>
    <row r="111" spans="1:46" ht="12" customHeight="1" x14ac:dyDescent="0.25">
      <c r="A111" s="16">
        <f t="shared" si="40"/>
        <v>107</v>
      </c>
      <c r="B111" s="7" t="s">
        <v>87</v>
      </c>
      <c r="C111" s="9">
        <f t="shared" si="30"/>
        <v>3502</v>
      </c>
      <c r="D111" s="10">
        <v>3502</v>
      </c>
      <c r="E111" s="10">
        <v>0</v>
      </c>
      <c r="F111" s="10">
        <v>353.2</v>
      </c>
      <c r="G111" s="10">
        <v>950</v>
      </c>
      <c r="H111" s="16" t="s">
        <v>218</v>
      </c>
      <c r="I111" s="15">
        <v>7</v>
      </c>
      <c r="J111" s="6">
        <v>28.44</v>
      </c>
      <c r="K111" s="14">
        <v>4.68</v>
      </c>
      <c r="L111" s="14">
        <v>6.05</v>
      </c>
      <c r="M111" s="14">
        <v>8.24</v>
      </c>
      <c r="N111" s="14">
        <v>6.34</v>
      </c>
      <c r="O111" s="14">
        <v>2.89</v>
      </c>
      <c r="P111" s="14">
        <v>0</v>
      </c>
      <c r="Q111" s="14">
        <v>0</v>
      </c>
      <c r="R111" s="14">
        <v>0.24</v>
      </c>
      <c r="S111" s="6">
        <f t="shared" si="31"/>
        <v>31.056480000000001</v>
      </c>
      <c r="T111" s="21">
        <f t="shared" si="32"/>
        <v>5.1105599999999995</v>
      </c>
      <c r="U111" s="21">
        <f t="shared" si="33"/>
        <v>6.6066000000000003</v>
      </c>
      <c r="V111" s="21">
        <f t="shared" si="34"/>
        <v>8.9980799999999999</v>
      </c>
      <c r="W111" s="21">
        <f t="shared" si="35"/>
        <v>6.9232800000000001</v>
      </c>
      <c r="X111" s="21">
        <f t="shared" si="36"/>
        <v>3.1558800000000002</v>
      </c>
      <c r="Y111" s="21">
        <f t="shared" si="37"/>
        <v>0</v>
      </c>
      <c r="Z111" s="21">
        <f t="shared" si="38"/>
        <v>0</v>
      </c>
      <c r="AA111" s="21">
        <f t="shared" si="39"/>
        <v>0.26207999999999998</v>
      </c>
      <c r="AB111" s="6">
        <f t="shared" si="45"/>
        <v>1250140.0377600002</v>
      </c>
      <c r="AC111" s="21">
        <f t="shared" si="46"/>
        <v>205719.24672</v>
      </c>
      <c r="AD111" s="21">
        <f t="shared" si="47"/>
        <v>265940.4792</v>
      </c>
      <c r="AE111" s="21">
        <f t="shared" si="48"/>
        <v>362206.53696</v>
      </c>
      <c r="AF111" s="21">
        <f t="shared" si="49"/>
        <v>278688.03936000005</v>
      </c>
      <c r="AG111" s="21">
        <f t="shared" si="50"/>
        <v>127036.03056000001</v>
      </c>
      <c r="AH111" s="21">
        <f t="shared" si="51"/>
        <v>0</v>
      </c>
      <c r="AI111" s="21">
        <f t="shared" si="52"/>
        <v>0</v>
      </c>
      <c r="AJ111" s="21">
        <f t="shared" si="53"/>
        <v>10549.704959999999</v>
      </c>
      <c r="AK111" s="5">
        <v>40</v>
      </c>
      <c r="AL111" s="5">
        <v>40</v>
      </c>
      <c r="AM111" s="5">
        <v>2604.04</v>
      </c>
      <c r="AN111" s="5">
        <v>42.3</v>
      </c>
      <c r="AO111" s="5">
        <v>2604.04</v>
      </c>
      <c r="AP111" s="5">
        <v>7.85</v>
      </c>
      <c r="AQ111" s="5">
        <v>0</v>
      </c>
      <c r="AR111" s="5">
        <v>6.73</v>
      </c>
      <c r="AS111" s="5">
        <v>10.67</v>
      </c>
      <c r="AT111" s="5">
        <v>14</v>
      </c>
    </row>
    <row r="112" spans="1:46" ht="12" customHeight="1" x14ac:dyDescent="0.25">
      <c r="A112" s="16">
        <f t="shared" si="40"/>
        <v>108</v>
      </c>
      <c r="B112" s="7" t="s">
        <v>88</v>
      </c>
      <c r="C112" s="9">
        <f t="shared" si="30"/>
        <v>3432.6</v>
      </c>
      <c r="D112" s="10">
        <v>3432.6</v>
      </c>
      <c r="E112" s="10">
        <v>0</v>
      </c>
      <c r="F112" s="10">
        <v>335.3</v>
      </c>
      <c r="G112" s="10">
        <v>950</v>
      </c>
      <c r="H112" s="16" t="s">
        <v>218</v>
      </c>
      <c r="I112" s="15">
        <v>7</v>
      </c>
      <c r="J112" s="6">
        <v>28.44</v>
      </c>
      <c r="K112" s="14">
        <v>4.68</v>
      </c>
      <c r="L112" s="14">
        <v>6.05</v>
      </c>
      <c r="M112" s="14">
        <v>8.24</v>
      </c>
      <c r="N112" s="14">
        <v>6.34</v>
      </c>
      <c r="O112" s="14">
        <v>2.89</v>
      </c>
      <c r="P112" s="14">
        <v>0</v>
      </c>
      <c r="Q112" s="14">
        <v>0</v>
      </c>
      <c r="R112" s="14">
        <v>0.24</v>
      </c>
      <c r="S112" s="6">
        <f t="shared" si="31"/>
        <v>31.056480000000001</v>
      </c>
      <c r="T112" s="21">
        <f t="shared" si="32"/>
        <v>5.1105599999999995</v>
      </c>
      <c r="U112" s="21">
        <f t="shared" si="33"/>
        <v>6.6066000000000003</v>
      </c>
      <c r="V112" s="21">
        <f t="shared" si="34"/>
        <v>8.9980799999999999</v>
      </c>
      <c r="W112" s="21">
        <f t="shared" si="35"/>
        <v>6.9232800000000001</v>
      </c>
      <c r="X112" s="21">
        <f t="shared" si="36"/>
        <v>3.1558800000000002</v>
      </c>
      <c r="Y112" s="21">
        <f t="shared" si="37"/>
        <v>0</v>
      </c>
      <c r="Z112" s="21">
        <f t="shared" si="38"/>
        <v>0</v>
      </c>
      <c r="AA112" s="21">
        <f t="shared" si="39"/>
        <v>0.26207999999999998</v>
      </c>
      <c r="AB112" s="6">
        <f t="shared" si="45"/>
        <v>1225365.703488</v>
      </c>
      <c r="AC112" s="21">
        <f t="shared" si="46"/>
        <v>201642.45753599997</v>
      </c>
      <c r="AD112" s="21">
        <f t="shared" si="47"/>
        <v>260670.27096000002</v>
      </c>
      <c r="AE112" s="21">
        <f t="shared" si="48"/>
        <v>355028.60044800001</v>
      </c>
      <c r="AF112" s="21">
        <f t="shared" si="49"/>
        <v>273165.20956799999</v>
      </c>
      <c r="AG112" s="21">
        <f t="shared" si="50"/>
        <v>124518.526128</v>
      </c>
      <c r="AH112" s="21">
        <f t="shared" si="51"/>
        <v>0</v>
      </c>
      <c r="AI112" s="21">
        <f t="shared" si="52"/>
        <v>0</v>
      </c>
      <c r="AJ112" s="21">
        <f t="shared" si="53"/>
        <v>10340.638847999999</v>
      </c>
      <c r="AK112" s="5">
        <v>40</v>
      </c>
      <c r="AL112" s="5">
        <v>40</v>
      </c>
      <c r="AM112" s="5">
        <v>2604.04</v>
      </c>
      <c r="AN112" s="5">
        <v>42.3</v>
      </c>
      <c r="AO112" s="5">
        <v>2604.04</v>
      </c>
      <c r="AP112" s="5">
        <v>7.85</v>
      </c>
      <c r="AQ112" s="5">
        <v>0</v>
      </c>
      <c r="AR112" s="5">
        <v>6.73</v>
      </c>
      <c r="AS112" s="5">
        <v>10.67</v>
      </c>
      <c r="AT112" s="5">
        <v>14</v>
      </c>
    </row>
    <row r="113" spans="1:46" ht="12" customHeight="1" x14ac:dyDescent="0.25">
      <c r="A113" s="16">
        <f t="shared" si="40"/>
        <v>109</v>
      </c>
      <c r="B113" s="7" t="s">
        <v>89</v>
      </c>
      <c r="C113" s="9">
        <f t="shared" si="30"/>
        <v>3485.23</v>
      </c>
      <c r="D113" s="10">
        <v>3485.23</v>
      </c>
      <c r="E113" s="10">
        <v>0</v>
      </c>
      <c r="F113" s="10">
        <v>291.60000000000002</v>
      </c>
      <c r="G113" s="10">
        <v>950</v>
      </c>
      <c r="H113" s="16" t="s">
        <v>218</v>
      </c>
      <c r="I113" s="15">
        <v>7</v>
      </c>
      <c r="J113" s="6">
        <v>28.44</v>
      </c>
      <c r="K113" s="14">
        <v>4.68</v>
      </c>
      <c r="L113" s="14">
        <v>6.05</v>
      </c>
      <c r="M113" s="14">
        <v>8.24</v>
      </c>
      <c r="N113" s="14">
        <v>6.34</v>
      </c>
      <c r="O113" s="14">
        <v>2.89</v>
      </c>
      <c r="P113" s="14">
        <v>0</v>
      </c>
      <c r="Q113" s="14">
        <v>0</v>
      </c>
      <c r="R113" s="14">
        <v>0.24</v>
      </c>
      <c r="S113" s="6">
        <f t="shared" si="31"/>
        <v>31.056480000000001</v>
      </c>
      <c r="T113" s="21">
        <f t="shared" si="32"/>
        <v>5.1105599999999995</v>
      </c>
      <c r="U113" s="21">
        <f t="shared" si="33"/>
        <v>6.6066000000000003</v>
      </c>
      <c r="V113" s="21">
        <f t="shared" si="34"/>
        <v>8.9980799999999999</v>
      </c>
      <c r="W113" s="21">
        <f t="shared" si="35"/>
        <v>6.9232800000000001</v>
      </c>
      <c r="X113" s="21">
        <f t="shared" si="36"/>
        <v>3.1558800000000002</v>
      </c>
      <c r="Y113" s="21">
        <f t="shared" si="37"/>
        <v>0</v>
      </c>
      <c r="Z113" s="21">
        <f t="shared" si="38"/>
        <v>0</v>
      </c>
      <c r="AA113" s="21">
        <f t="shared" si="39"/>
        <v>0.26207999999999998</v>
      </c>
      <c r="AB113" s="6">
        <f t="shared" si="45"/>
        <v>1244153.5019423999</v>
      </c>
      <c r="AC113" s="21">
        <f t="shared" si="46"/>
        <v>204734.12057279999</v>
      </c>
      <c r="AD113" s="21">
        <f t="shared" si="47"/>
        <v>264666.97210799996</v>
      </c>
      <c r="AE113" s="21">
        <f t="shared" si="48"/>
        <v>360472.04135040002</v>
      </c>
      <c r="AF113" s="21">
        <f t="shared" si="49"/>
        <v>277353.48812639999</v>
      </c>
      <c r="AG113" s="21">
        <f t="shared" si="50"/>
        <v>126427.6941144</v>
      </c>
      <c r="AH113" s="21">
        <f t="shared" si="51"/>
        <v>0</v>
      </c>
      <c r="AI113" s="21">
        <f t="shared" si="52"/>
        <v>0</v>
      </c>
      <c r="AJ113" s="21">
        <f t="shared" si="53"/>
        <v>10499.185670399998</v>
      </c>
      <c r="AK113" s="5">
        <v>40</v>
      </c>
      <c r="AL113" s="5">
        <v>40</v>
      </c>
      <c r="AM113" s="5">
        <v>2604.04</v>
      </c>
      <c r="AN113" s="5">
        <v>42.3</v>
      </c>
      <c r="AO113" s="5">
        <v>2604.04</v>
      </c>
      <c r="AP113" s="5">
        <v>7.85</v>
      </c>
      <c r="AQ113" s="5">
        <v>0</v>
      </c>
      <c r="AR113" s="5">
        <v>6.73</v>
      </c>
      <c r="AS113" s="5">
        <v>10.67</v>
      </c>
      <c r="AT113" s="5">
        <v>14</v>
      </c>
    </row>
    <row r="114" spans="1:46" ht="12" customHeight="1" x14ac:dyDescent="0.25">
      <c r="A114" s="16">
        <f t="shared" si="40"/>
        <v>110</v>
      </c>
      <c r="B114" s="7" t="s">
        <v>271</v>
      </c>
      <c r="C114" s="9">
        <f t="shared" si="30"/>
        <v>3012.52</v>
      </c>
      <c r="D114" s="10">
        <v>2702.9</v>
      </c>
      <c r="E114" s="10">
        <v>309.62</v>
      </c>
      <c r="F114" s="10">
        <v>314.25</v>
      </c>
      <c r="G114" s="10">
        <v>545</v>
      </c>
      <c r="H114" s="16" t="s">
        <v>218</v>
      </c>
      <c r="I114" s="15">
        <v>3</v>
      </c>
      <c r="J114" s="6">
        <v>41.34</v>
      </c>
      <c r="K114" s="14">
        <v>4.68</v>
      </c>
      <c r="L114" s="14">
        <v>7.92</v>
      </c>
      <c r="M114" s="14">
        <v>12.32</v>
      </c>
      <c r="N114" s="14">
        <v>6.34</v>
      </c>
      <c r="O114" s="14">
        <v>2.89</v>
      </c>
      <c r="P114" s="14">
        <v>1.66</v>
      </c>
      <c r="Q114" s="14">
        <v>5.29</v>
      </c>
      <c r="R114" s="14">
        <v>0.24</v>
      </c>
      <c r="S114" s="6">
        <f t="shared" si="31"/>
        <v>45.143280000000004</v>
      </c>
      <c r="T114" s="21">
        <f t="shared" si="32"/>
        <v>5.1105599999999995</v>
      </c>
      <c r="U114" s="21">
        <f t="shared" si="33"/>
        <v>8.6486400000000003</v>
      </c>
      <c r="V114" s="21">
        <f t="shared" si="34"/>
        <v>13.453440000000001</v>
      </c>
      <c r="W114" s="21">
        <f t="shared" si="35"/>
        <v>6.9232800000000001</v>
      </c>
      <c r="X114" s="21">
        <f t="shared" si="36"/>
        <v>3.1558800000000002</v>
      </c>
      <c r="Y114" s="21">
        <f t="shared" si="37"/>
        <v>1.8127199999999999</v>
      </c>
      <c r="Z114" s="21">
        <f t="shared" si="38"/>
        <v>5.7766799999999998</v>
      </c>
      <c r="AA114" s="21">
        <f t="shared" si="39"/>
        <v>0.26207999999999998</v>
      </c>
      <c r="AB114" s="6">
        <f t="shared" si="45"/>
        <v>1563195.6639936001</v>
      </c>
      <c r="AC114" s="21">
        <f t="shared" si="46"/>
        <v>176965.5468672</v>
      </c>
      <c r="AD114" s="21">
        <f t="shared" si="47"/>
        <v>299480.15623680002</v>
      </c>
      <c r="AE114" s="21">
        <f t="shared" si="48"/>
        <v>465858.02081280004</v>
      </c>
      <c r="AF114" s="21">
        <f t="shared" si="49"/>
        <v>239735.37759359999</v>
      </c>
      <c r="AG114" s="21">
        <f t="shared" si="50"/>
        <v>109280.0065056</v>
      </c>
      <c r="AH114" s="21">
        <f t="shared" si="51"/>
        <v>62769.830726399996</v>
      </c>
      <c r="AI114" s="21">
        <f t="shared" si="52"/>
        <v>200031.5690016</v>
      </c>
      <c r="AJ114" s="21">
        <f t="shared" si="53"/>
        <v>9075.1562496000006</v>
      </c>
      <c r="AK114" s="5">
        <v>40</v>
      </c>
      <c r="AL114" s="5">
        <v>40</v>
      </c>
      <c r="AM114" s="5">
        <v>2604.04</v>
      </c>
      <c r="AN114" s="5">
        <v>42.3</v>
      </c>
      <c r="AO114" s="5">
        <v>2604.04</v>
      </c>
      <c r="AP114" s="5">
        <v>7.85</v>
      </c>
      <c r="AQ114" s="5">
        <v>0</v>
      </c>
      <c r="AR114" s="5">
        <v>6.73</v>
      </c>
      <c r="AS114" s="5">
        <v>10.67</v>
      </c>
      <c r="AT114" s="5">
        <v>14</v>
      </c>
    </row>
    <row r="115" spans="1:46" ht="12" customHeight="1" x14ac:dyDescent="0.25">
      <c r="A115" s="16">
        <f t="shared" si="40"/>
        <v>111</v>
      </c>
      <c r="B115" s="7" t="s">
        <v>272</v>
      </c>
      <c r="C115" s="9">
        <f t="shared" si="30"/>
        <v>3374</v>
      </c>
      <c r="D115" s="10">
        <v>3027.22</v>
      </c>
      <c r="E115" s="10">
        <v>346.78</v>
      </c>
      <c r="F115" s="10">
        <v>351.95</v>
      </c>
      <c r="G115" s="10">
        <v>545</v>
      </c>
      <c r="H115" s="16" t="s">
        <v>218</v>
      </c>
      <c r="I115" s="15">
        <v>3</v>
      </c>
      <c r="J115" s="6">
        <v>41.34</v>
      </c>
      <c r="K115" s="14">
        <v>4.68</v>
      </c>
      <c r="L115" s="14">
        <v>7.92</v>
      </c>
      <c r="M115" s="14">
        <v>12.32</v>
      </c>
      <c r="N115" s="14">
        <v>6.34</v>
      </c>
      <c r="O115" s="14">
        <v>2.89</v>
      </c>
      <c r="P115" s="14">
        <v>1.66</v>
      </c>
      <c r="Q115" s="14">
        <v>5.29</v>
      </c>
      <c r="R115" s="14">
        <v>0.24</v>
      </c>
      <c r="S115" s="6">
        <f t="shared" si="31"/>
        <v>45.143280000000004</v>
      </c>
      <c r="T115" s="21">
        <f t="shared" si="32"/>
        <v>5.1105599999999995</v>
      </c>
      <c r="U115" s="21">
        <f t="shared" si="33"/>
        <v>8.6486400000000003</v>
      </c>
      <c r="V115" s="21">
        <f t="shared" si="34"/>
        <v>13.453440000000001</v>
      </c>
      <c r="W115" s="21">
        <f t="shared" si="35"/>
        <v>6.9232800000000001</v>
      </c>
      <c r="X115" s="21">
        <f t="shared" si="36"/>
        <v>3.1558800000000002</v>
      </c>
      <c r="Y115" s="21">
        <f t="shared" si="37"/>
        <v>1.8127199999999999</v>
      </c>
      <c r="Z115" s="21">
        <f t="shared" si="38"/>
        <v>5.7766799999999998</v>
      </c>
      <c r="AA115" s="21">
        <f t="shared" si="39"/>
        <v>0.26207999999999998</v>
      </c>
      <c r="AB115" s="6">
        <f t="shared" si="45"/>
        <v>1750767.5203200001</v>
      </c>
      <c r="AC115" s="21">
        <f t="shared" si="46"/>
        <v>198200.09664</v>
      </c>
      <c r="AD115" s="21">
        <f t="shared" si="47"/>
        <v>335415.54816000001</v>
      </c>
      <c r="AE115" s="21">
        <f t="shared" si="48"/>
        <v>521757.51936000003</v>
      </c>
      <c r="AF115" s="21">
        <f t="shared" si="49"/>
        <v>268501.84031999996</v>
      </c>
      <c r="AG115" s="21">
        <f t="shared" si="50"/>
        <v>122392.79472000001</v>
      </c>
      <c r="AH115" s="21">
        <f t="shared" si="51"/>
        <v>70301.74368</v>
      </c>
      <c r="AI115" s="21">
        <f t="shared" si="52"/>
        <v>224033.86991999997</v>
      </c>
      <c r="AJ115" s="21">
        <f t="shared" si="53"/>
        <v>10164.107519999998</v>
      </c>
      <c r="AK115" s="5">
        <v>40</v>
      </c>
      <c r="AL115" s="5">
        <v>40</v>
      </c>
      <c r="AM115" s="5">
        <v>2604.04</v>
      </c>
      <c r="AN115" s="5">
        <v>42.3</v>
      </c>
      <c r="AO115" s="5">
        <v>2604.04</v>
      </c>
      <c r="AP115" s="5">
        <v>7.85</v>
      </c>
      <c r="AQ115" s="5">
        <v>0</v>
      </c>
      <c r="AR115" s="5">
        <v>6.73</v>
      </c>
      <c r="AS115" s="5">
        <v>10.67</v>
      </c>
      <c r="AT115" s="5">
        <v>14</v>
      </c>
    </row>
    <row r="116" spans="1:46" ht="12" customHeight="1" x14ac:dyDescent="0.25">
      <c r="A116" s="16">
        <f t="shared" si="40"/>
        <v>112</v>
      </c>
      <c r="B116" s="7" t="s">
        <v>273</v>
      </c>
      <c r="C116" s="9">
        <f t="shared" si="30"/>
        <v>3025.3999999999996</v>
      </c>
      <c r="D116" s="10">
        <v>2989.7</v>
      </c>
      <c r="E116" s="10">
        <v>35.700000000000003</v>
      </c>
      <c r="F116" s="10">
        <v>325.35000000000002</v>
      </c>
      <c r="G116" s="10">
        <v>545</v>
      </c>
      <c r="H116" s="16" t="s">
        <v>218</v>
      </c>
      <c r="I116" s="15">
        <v>3</v>
      </c>
      <c r="J116" s="6">
        <v>41.34</v>
      </c>
      <c r="K116" s="14">
        <v>4.68</v>
      </c>
      <c r="L116" s="14">
        <v>7.92</v>
      </c>
      <c r="M116" s="14">
        <v>12.32</v>
      </c>
      <c r="N116" s="14">
        <v>6.34</v>
      </c>
      <c r="O116" s="14">
        <v>2.89</v>
      </c>
      <c r="P116" s="14">
        <v>1.66</v>
      </c>
      <c r="Q116" s="14">
        <v>5.29</v>
      </c>
      <c r="R116" s="14">
        <v>0.24</v>
      </c>
      <c r="S116" s="6">
        <f t="shared" si="31"/>
        <v>45.143280000000004</v>
      </c>
      <c r="T116" s="21">
        <f t="shared" si="32"/>
        <v>5.1105599999999995</v>
      </c>
      <c r="U116" s="21">
        <f t="shared" si="33"/>
        <v>8.6486400000000003</v>
      </c>
      <c r="V116" s="21">
        <f t="shared" si="34"/>
        <v>13.453440000000001</v>
      </c>
      <c r="W116" s="21">
        <f t="shared" si="35"/>
        <v>6.9232800000000001</v>
      </c>
      <c r="X116" s="21">
        <f t="shared" si="36"/>
        <v>3.1558800000000002</v>
      </c>
      <c r="Y116" s="21">
        <f t="shared" si="37"/>
        <v>1.8127199999999999</v>
      </c>
      <c r="Z116" s="21">
        <f t="shared" si="38"/>
        <v>5.7766799999999998</v>
      </c>
      <c r="AA116" s="21">
        <f t="shared" si="39"/>
        <v>0.26207999999999998</v>
      </c>
      <c r="AB116" s="6">
        <f t="shared" si="45"/>
        <v>1569879.0918720001</v>
      </c>
      <c r="AC116" s="21">
        <f t="shared" si="46"/>
        <v>177722.16134399996</v>
      </c>
      <c r="AD116" s="21">
        <f t="shared" si="47"/>
        <v>300760.58073599997</v>
      </c>
      <c r="AE116" s="21">
        <f t="shared" si="48"/>
        <v>467849.79225599999</v>
      </c>
      <c r="AF116" s="21">
        <f t="shared" si="49"/>
        <v>240760.36387199999</v>
      </c>
      <c r="AG116" s="21">
        <f t="shared" si="50"/>
        <v>109747.232112</v>
      </c>
      <c r="AH116" s="21">
        <f t="shared" si="51"/>
        <v>63038.202527999994</v>
      </c>
      <c r="AI116" s="21">
        <f t="shared" si="52"/>
        <v>200886.80203199998</v>
      </c>
      <c r="AJ116" s="21">
        <f t="shared" si="53"/>
        <v>9113.9569919999976</v>
      </c>
      <c r="AK116" s="5">
        <v>40</v>
      </c>
      <c r="AL116" s="5">
        <v>40</v>
      </c>
      <c r="AM116" s="5">
        <v>2604.04</v>
      </c>
      <c r="AN116" s="5">
        <v>42.3</v>
      </c>
      <c r="AO116" s="5">
        <v>2604.04</v>
      </c>
      <c r="AP116" s="5">
        <v>7.85</v>
      </c>
      <c r="AQ116" s="5">
        <v>0</v>
      </c>
      <c r="AR116" s="5">
        <v>6.73</v>
      </c>
      <c r="AS116" s="5">
        <v>10.67</v>
      </c>
      <c r="AT116" s="5">
        <v>14</v>
      </c>
    </row>
    <row r="117" spans="1:46" ht="12" customHeight="1" x14ac:dyDescent="0.25">
      <c r="A117" s="16">
        <f t="shared" si="40"/>
        <v>113</v>
      </c>
      <c r="B117" s="7" t="s">
        <v>274</v>
      </c>
      <c r="C117" s="9">
        <f t="shared" si="30"/>
        <v>3054.3</v>
      </c>
      <c r="D117" s="10">
        <v>3054.3</v>
      </c>
      <c r="E117" s="10">
        <v>0</v>
      </c>
      <c r="F117" s="10">
        <v>328.45</v>
      </c>
      <c r="G117" s="10">
        <v>545</v>
      </c>
      <c r="H117" s="16" t="s">
        <v>218</v>
      </c>
      <c r="I117" s="15">
        <v>3</v>
      </c>
      <c r="J117" s="6">
        <v>41.34</v>
      </c>
      <c r="K117" s="14">
        <v>4.68</v>
      </c>
      <c r="L117" s="14">
        <v>7.92</v>
      </c>
      <c r="M117" s="14">
        <v>12.32</v>
      </c>
      <c r="N117" s="14">
        <v>6.34</v>
      </c>
      <c r="O117" s="14">
        <v>2.89</v>
      </c>
      <c r="P117" s="14">
        <v>1.66</v>
      </c>
      <c r="Q117" s="14">
        <v>5.29</v>
      </c>
      <c r="R117" s="14">
        <v>0.24</v>
      </c>
      <c r="S117" s="6">
        <f t="shared" si="31"/>
        <v>45.143280000000004</v>
      </c>
      <c r="T117" s="21">
        <f t="shared" si="32"/>
        <v>5.1105599999999995</v>
      </c>
      <c r="U117" s="21">
        <f t="shared" si="33"/>
        <v>8.6486400000000003</v>
      </c>
      <c r="V117" s="21">
        <f t="shared" si="34"/>
        <v>13.453440000000001</v>
      </c>
      <c r="W117" s="21">
        <f t="shared" si="35"/>
        <v>6.9232800000000001</v>
      </c>
      <c r="X117" s="21">
        <f t="shared" si="36"/>
        <v>3.1558800000000002</v>
      </c>
      <c r="Y117" s="21">
        <f t="shared" si="37"/>
        <v>1.8127199999999999</v>
      </c>
      <c r="Z117" s="21">
        <f t="shared" si="38"/>
        <v>5.7766799999999998</v>
      </c>
      <c r="AA117" s="21">
        <f t="shared" si="39"/>
        <v>0.26207999999999998</v>
      </c>
      <c r="AB117" s="6">
        <f t="shared" si="45"/>
        <v>1584875.2926240005</v>
      </c>
      <c r="AC117" s="21">
        <f t="shared" si="46"/>
        <v>179419.84444800002</v>
      </c>
      <c r="AD117" s="21">
        <f t="shared" si="47"/>
        <v>303633.58291200001</v>
      </c>
      <c r="AE117" s="21">
        <f t="shared" si="48"/>
        <v>472318.9067520001</v>
      </c>
      <c r="AF117" s="21">
        <f t="shared" si="49"/>
        <v>243060.21662400002</v>
      </c>
      <c r="AG117" s="21">
        <f t="shared" si="50"/>
        <v>110795.58770400001</v>
      </c>
      <c r="AH117" s="21">
        <f t="shared" si="51"/>
        <v>63640.372176000004</v>
      </c>
      <c r="AI117" s="21">
        <f t="shared" si="52"/>
        <v>202805.76434400002</v>
      </c>
      <c r="AJ117" s="21">
        <f t="shared" si="53"/>
        <v>9201.0176639999991</v>
      </c>
      <c r="AK117" s="5">
        <v>40</v>
      </c>
      <c r="AL117" s="5">
        <v>40</v>
      </c>
      <c r="AM117" s="5">
        <v>2604.04</v>
      </c>
      <c r="AN117" s="5">
        <v>42.3</v>
      </c>
      <c r="AO117" s="5">
        <v>2604.04</v>
      </c>
      <c r="AP117" s="5">
        <v>7.85</v>
      </c>
      <c r="AQ117" s="5">
        <v>0</v>
      </c>
      <c r="AR117" s="5">
        <v>6.73</v>
      </c>
      <c r="AS117" s="5">
        <v>10.67</v>
      </c>
      <c r="AT117" s="5">
        <v>14</v>
      </c>
    </row>
    <row r="118" spans="1:46" ht="12" customHeight="1" x14ac:dyDescent="0.25">
      <c r="A118" s="16">
        <f t="shared" si="40"/>
        <v>114</v>
      </c>
      <c r="B118" s="7" t="s">
        <v>90</v>
      </c>
      <c r="C118" s="9">
        <f t="shared" si="30"/>
        <v>7564.7</v>
      </c>
      <c r="D118" s="10">
        <v>6815.8</v>
      </c>
      <c r="E118" s="10">
        <v>748.9</v>
      </c>
      <c r="F118" s="10">
        <v>613.20000000000005</v>
      </c>
      <c r="G118" s="10">
        <v>1195</v>
      </c>
      <c r="H118" s="16" t="s">
        <v>218</v>
      </c>
      <c r="I118" s="15">
        <v>3</v>
      </c>
      <c r="J118" s="6">
        <v>41.34</v>
      </c>
      <c r="K118" s="14">
        <v>4.68</v>
      </c>
      <c r="L118" s="14">
        <v>7.92</v>
      </c>
      <c r="M118" s="14">
        <v>12.32</v>
      </c>
      <c r="N118" s="14">
        <v>6.34</v>
      </c>
      <c r="O118" s="14">
        <v>2.89</v>
      </c>
      <c r="P118" s="14">
        <v>1.66</v>
      </c>
      <c r="Q118" s="14">
        <v>5.29</v>
      </c>
      <c r="R118" s="14">
        <v>0.24</v>
      </c>
      <c r="S118" s="6">
        <f t="shared" si="31"/>
        <v>45.143280000000004</v>
      </c>
      <c r="T118" s="21">
        <f t="shared" si="32"/>
        <v>5.1105599999999995</v>
      </c>
      <c r="U118" s="21">
        <f t="shared" si="33"/>
        <v>8.6486400000000003</v>
      </c>
      <c r="V118" s="21">
        <f t="shared" si="34"/>
        <v>13.453440000000001</v>
      </c>
      <c r="W118" s="21">
        <f t="shared" si="35"/>
        <v>6.9232800000000001</v>
      </c>
      <c r="X118" s="21">
        <f t="shared" si="36"/>
        <v>3.1558800000000002</v>
      </c>
      <c r="Y118" s="21">
        <f t="shared" si="37"/>
        <v>1.8127199999999999</v>
      </c>
      <c r="Z118" s="21">
        <f t="shared" si="38"/>
        <v>5.7766799999999998</v>
      </c>
      <c r="AA118" s="21">
        <f t="shared" si="39"/>
        <v>0.26207999999999998</v>
      </c>
      <c r="AB118" s="6">
        <f t="shared" si="45"/>
        <v>3925320.4092960004</v>
      </c>
      <c r="AC118" s="21">
        <f t="shared" si="46"/>
        <v>444375.89539199992</v>
      </c>
      <c r="AD118" s="21">
        <f t="shared" si="47"/>
        <v>752020.74604799994</v>
      </c>
      <c r="AE118" s="21">
        <f t="shared" si="48"/>
        <v>1169810.049408</v>
      </c>
      <c r="AF118" s="21">
        <f t="shared" si="49"/>
        <v>601996.40529599995</v>
      </c>
      <c r="AG118" s="21">
        <f t="shared" si="50"/>
        <v>274411.61061600002</v>
      </c>
      <c r="AH118" s="21">
        <f t="shared" si="51"/>
        <v>157620.50990399998</v>
      </c>
      <c r="AI118" s="21">
        <f t="shared" si="52"/>
        <v>502296.68517599994</v>
      </c>
      <c r="AJ118" s="21">
        <f t="shared" si="53"/>
        <v>22788.507455999996</v>
      </c>
      <c r="AK118" s="5">
        <v>40</v>
      </c>
      <c r="AL118" s="5">
        <v>40</v>
      </c>
      <c r="AM118" s="5">
        <v>2604.04</v>
      </c>
      <c r="AN118" s="5">
        <v>42.3</v>
      </c>
      <c r="AO118" s="5">
        <v>2604.04</v>
      </c>
      <c r="AP118" s="5">
        <v>7.85</v>
      </c>
      <c r="AQ118" s="5">
        <v>0</v>
      </c>
      <c r="AR118" s="5">
        <v>6.73</v>
      </c>
      <c r="AS118" s="5">
        <v>10.67</v>
      </c>
      <c r="AT118" s="5">
        <v>14</v>
      </c>
    </row>
    <row r="119" spans="1:46" ht="12" customHeight="1" x14ac:dyDescent="0.25">
      <c r="A119" s="16">
        <f t="shared" si="40"/>
        <v>115</v>
      </c>
      <c r="B119" s="7" t="s">
        <v>91</v>
      </c>
      <c r="C119" s="9">
        <f t="shared" si="30"/>
        <v>3463.8</v>
      </c>
      <c r="D119" s="10">
        <v>3463.8</v>
      </c>
      <c r="E119" s="10">
        <v>0</v>
      </c>
      <c r="F119" s="10">
        <v>299.2</v>
      </c>
      <c r="G119" s="10">
        <v>950</v>
      </c>
      <c r="H119" s="16" t="s">
        <v>218</v>
      </c>
      <c r="I119" s="15">
        <v>7</v>
      </c>
      <c r="J119" s="6">
        <v>28.44</v>
      </c>
      <c r="K119" s="14">
        <v>4.68</v>
      </c>
      <c r="L119" s="14">
        <v>6.05</v>
      </c>
      <c r="M119" s="14">
        <v>8.24</v>
      </c>
      <c r="N119" s="14">
        <v>6.34</v>
      </c>
      <c r="O119" s="14">
        <v>2.89</v>
      </c>
      <c r="P119" s="14">
        <v>0</v>
      </c>
      <c r="Q119" s="14">
        <v>0</v>
      </c>
      <c r="R119" s="14">
        <v>0.24</v>
      </c>
      <c r="S119" s="6">
        <f t="shared" si="31"/>
        <v>31.056480000000001</v>
      </c>
      <c r="T119" s="21">
        <f t="shared" si="32"/>
        <v>5.1105599999999995</v>
      </c>
      <c r="U119" s="21">
        <f t="shared" si="33"/>
        <v>6.6066000000000003</v>
      </c>
      <c r="V119" s="21">
        <f t="shared" si="34"/>
        <v>8.9980799999999999</v>
      </c>
      <c r="W119" s="21">
        <f t="shared" si="35"/>
        <v>6.9232800000000001</v>
      </c>
      <c r="X119" s="21">
        <f t="shared" si="36"/>
        <v>3.1558800000000002</v>
      </c>
      <c r="Y119" s="21">
        <f t="shared" si="37"/>
        <v>0</v>
      </c>
      <c r="Z119" s="21">
        <f t="shared" si="38"/>
        <v>0</v>
      </c>
      <c r="AA119" s="21">
        <f t="shared" si="39"/>
        <v>0.26207999999999998</v>
      </c>
      <c r="AB119" s="6">
        <f t="shared" si="45"/>
        <v>1236503.4445440001</v>
      </c>
      <c r="AC119" s="21">
        <f t="shared" si="46"/>
        <v>203475.25036800001</v>
      </c>
      <c r="AD119" s="21">
        <f t="shared" si="47"/>
        <v>263039.58648</v>
      </c>
      <c r="AE119" s="21">
        <f t="shared" si="48"/>
        <v>358255.56902400008</v>
      </c>
      <c r="AF119" s="21">
        <f t="shared" si="49"/>
        <v>275648.095584</v>
      </c>
      <c r="AG119" s="21">
        <f t="shared" si="50"/>
        <v>125650.31486400001</v>
      </c>
      <c r="AH119" s="21">
        <f t="shared" si="51"/>
        <v>0</v>
      </c>
      <c r="AI119" s="21">
        <f t="shared" si="52"/>
        <v>0</v>
      </c>
      <c r="AJ119" s="21">
        <f t="shared" si="53"/>
        <v>10434.628224</v>
      </c>
      <c r="AK119" s="5">
        <v>40</v>
      </c>
      <c r="AL119" s="5">
        <v>40</v>
      </c>
      <c r="AM119" s="5">
        <v>2604.04</v>
      </c>
      <c r="AN119" s="5">
        <v>42.3</v>
      </c>
      <c r="AO119" s="5">
        <v>2604.04</v>
      </c>
      <c r="AP119" s="5">
        <v>7.85</v>
      </c>
      <c r="AQ119" s="5">
        <v>0</v>
      </c>
      <c r="AR119" s="5">
        <v>6.73</v>
      </c>
      <c r="AS119" s="5">
        <v>10.67</v>
      </c>
      <c r="AT119" s="5">
        <v>14</v>
      </c>
    </row>
    <row r="120" spans="1:46" ht="12" customHeight="1" x14ac:dyDescent="0.25">
      <c r="A120" s="16">
        <f t="shared" si="40"/>
        <v>116</v>
      </c>
      <c r="B120" s="7" t="s">
        <v>92</v>
      </c>
      <c r="C120" s="9">
        <f t="shared" si="30"/>
        <v>3497.98</v>
      </c>
      <c r="D120" s="10">
        <v>3497.98</v>
      </c>
      <c r="E120" s="10">
        <v>0</v>
      </c>
      <c r="F120" s="10">
        <v>483</v>
      </c>
      <c r="G120" s="10">
        <v>950</v>
      </c>
      <c r="H120" s="16" t="s">
        <v>218</v>
      </c>
      <c r="I120" s="15">
        <v>7</v>
      </c>
      <c r="J120" s="6">
        <v>28.44</v>
      </c>
      <c r="K120" s="14">
        <v>4.68</v>
      </c>
      <c r="L120" s="14">
        <v>6.05</v>
      </c>
      <c r="M120" s="14">
        <v>8.24</v>
      </c>
      <c r="N120" s="14">
        <v>6.34</v>
      </c>
      <c r="O120" s="14">
        <v>2.89</v>
      </c>
      <c r="P120" s="14">
        <v>0</v>
      </c>
      <c r="Q120" s="14">
        <v>0</v>
      </c>
      <c r="R120" s="14">
        <v>0.24</v>
      </c>
      <c r="S120" s="6">
        <f t="shared" si="31"/>
        <v>31.056480000000001</v>
      </c>
      <c r="T120" s="21">
        <f t="shared" si="32"/>
        <v>5.1105599999999995</v>
      </c>
      <c r="U120" s="21">
        <f t="shared" si="33"/>
        <v>6.6066000000000003</v>
      </c>
      <c r="V120" s="21">
        <f t="shared" si="34"/>
        <v>8.9980799999999999</v>
      </c>
      <c r="W120" s="21">
        <f t="shared" si="35"/>
        <v>6.9232800000000001</v>
      </c>
      <c r="X120" s="21">
        <f t="shared" si="36"/>
        <v>3.1558800000000002</v>
      </c>
      <c r="Y120" s="21">
        <f t="shared" si="37"/>
        <v>0</v>
      </c>
      <c r="Z120" s="21">
        <f t="shared" si="38"/>
        <v>0</v>
      </c>
      <c r="AA120" s="21">
        <f t="shared" si="39"/>
        <v>0.26207999999999998</v>
      </c>
      <c r="AB120" s="6">
        <f t="shared" si="45"/>
        <v>1248704.9826624</v>
      </c>
      <c r="AC120" s="21">
        <f t="shared" si="46"/>
        <v>205483.0984128</v>
      </c>
      <c r="AD120" s="21">
        <f t="shared" si="47"/>
        <v>265635.20200799999</v>
      </c>
      <c r="AE120" s="21">
        <f t="shared" si="48"/>
        <v>361790.75447040005</v>
      </c>
      <c r="AF120" s="21">
        <f t="shared" si="49"/>
        <v>278368.12904639996</v>
      </c>
      <c r="AG120" s="21">
        <f t="shared" si="50"/>
        <v>126890.20393440001</v>
      </c>
      <c r="AH120" s="21">
        <f t="shared" si="51"/>
        <v>0</v>
      </c>
      <c r="AI120" s="21">
        <f t="shared" si="52"/>
        <v>0</v>
      </c>
      <c r="AJ120" s="21">
        <f t="shared" si="53"/>
        <v>10537.594790399999</v>
      </c>
      <c r="AK120" s="5">
        <v>40</v>
      </c>
      <c r="AL120" s="5">
        <v>40</v>
      </c>
      <c r="AM120" s="5">
        <v>2604.04</v>
      </c>
      <c r="AN120" s="5">
        <v>42.3</v>
      </c>
      <c r="AO120" s="5">
        <v>2604.04</v>
      </c>
      <c r="AP120" s="5">
        <v>7.85</v>
      </c>
      <c r="AQ120" s="5">
        <v>0</v>
      </c>
      <c r="AR120" s="5">
        <v>6.73</v>
      </c>
      <c r="AS120" s="5">
        <v>10.67</v>
      </c>
      <c r="AT120" s="5">
        <v>14</v>
      </c>
    </row>
    <row r="121" spans="1:46" ht="12" customHeight="1" x14ac:dyDescent="0.25">
      <c r="A121" s="16">
        <f t="shared" si="40"/>
        <v>117</v>
      </c>
      <c r="B121" s="7" t="s">
        <v>93</v>
      </c>
      <c r="C121" s="9">
        <f t="shared" si="30"/>
        <v>7018.23</v>
      </c>
      <c r="D121" s="10">
        <v>7018.23</v>
      </c>
      <c r="E121" s="10">
        <v>0</v>
      </c>
      <c r="F121" s="10">
        <v>983.6</v>
      </c>
      <c r="G121" s="10">
        <v>1666</v>
      </c>
      <c r="H121" s="16" t="s">
        <v>218</v>
      </c>
      <c r="I121" s="15">
        <v>7</v>
      </c>
      <c r="J121" s="6">
        <v>28.44</v>
      </c>
      <c r="K121" s="14">
        <v>4.68</v>
      </c>
      <c r="L121" s="14">
        <v>6.05</v>
      </c>
      <c r="M121" s="14">
        <v>8.24</v>
      </c>
      <c r="N121" s="14">
        <v>6.34</v>
      </c>
      <c r="O121" s="14">
        <v>2.89</v>
      </c>
      <c r="P121" s="14">
        <v>0</v>
      </c>
      <c r="Q121" s="14">
        <v>0</v>
      </c>
      <c r="R121" s="14">
        <v>0.24</v>
      </c>
      <c r="S121" s="6">
        <f t="shared" si="31"/>
        <v>31.056480000000001</v>
      </c>
      <c r="T121" s="21">
        <f t="shared" si="32"/>
        <v>5.1105599999999995</v>
      </c>
      <c r="U121" s="21">
        <f t="shared" si="33"/>
        <v>6.6066000000000003</v>
      </c>
      <c r="V121" s="21">
        <f t="shared" si="34"/>
        <v>8.9980799999999999</v>
      </c>
      <c r="W121" s="21">
        <f t="shared" si="35"/>
        <v>6.9232800000000001</v>
      </c>
      <c r="X121" s="21">
        <f t="shared" si="36"/>
        <v>3.1558800000000002</v>
      </c>
      <c r="Y121" s="21">
        <f t="shared" si="37"/>
        <v>0</v>
      </c>
      <c r="Z121" s="21">
        <f t="shared" si="38"/>
        <v>0</v>
      </c>
      <c r="AA121" s="21">
        <f t="shared" si="39"/>
        <v>0.26207999999999998</v>
      </c>
      <c r="AB121" s="6">
        <f t="shared" si="45"/>
        <v>2505359.8849823996</v>
      </c>
      <c r="AC121" s="21">
        <f t="shared" si="46"/>
        <v>412274.41145279992</v>
      </c>
      <c r="AD121" s="21">
        <f t="shared" si="47"/>
        <v>532961.57890799991</v>
      </c>
      <c r="AE121" s="21">
        <f t="shared" si="48"/>
        <v>725884.86119039997</v>
      </c>
      <c r="AF121" s="21">
        <f t="shared" si="49"/>
        <v>558508.49756639998</v>
      </c>
      <c r="AG121" s="21">
        <f t="shared" si="50"/>
        <v>254588.25835439999</v>
      </c>
      <c r="AH121" s="21">
        <f t="shared" si="51"/>
        <v>0</v>
      </c>
      <c r="AI121" s="21">
        <f t="shared" si="52"/>
        <v>0</v>
      </c>
      <c r="AJ121" s="21">
        <f t="shared" si="53"/>
        <v>21142.277510399996</v>
      </c>
      <c r="AK121" s="5">
        <v>40</v>
      </c>
      <c r="AL121" s="5">
        <v>40</v>
      </c>
      <c r="AM121" s="5">
        <v>2604.04</v>
      </c>
      <c r="AN121" s="5">
        <v>42.3</v>
      </c>
      <c r="AO121" s="5">
        <v>2604.04</v>
      </c>
      <c r="AP121" s="5">
        <v>7.85</v>
      </c>
      <c r="AQ121" s="5">
        <v>0</v>
      </c>
      <c r="AR121" s="5">
        <v>6.73</v>
      </c>
      <c r="AS121" s="5">
        <v>10.67</v>
      </c>
      <c r="AT121" s="5">
        <v>14</v>
      </c>
    </row>
    <row r="122" spans="1:46" ht="12" customHeight="1" x14ac:dyDescent="0.25">
      <c r="A122" s="16">
        <f t="shared" si="40"/>
        <v>118</v>
      </c>
      <c r="B122" s="7" t="s">
        <v>94</v>
      </c>
      <c r="C122" s="9">
        <f t="shared" si="30"/>
        <v>3521.8</v>
      </c>
      <c r="D122" s="10">
        <v>3521.8</v>
      </c>
      <c r="E122" s="10">
        <v>0</v>
      </c>
      <c r="F122" s="10">
        <v>491.8</v>
      </c>
      <c r="G122" s="10">
        <v>950</v>
      </c>
      <c r="H122" s="16" t="s">
        <v>218</v>
      </c>
      <c r="I122" s="15">
        <v>7</v>
      </c>
      <c r="J122" s="6">
        <v>28.44</v>
      </c>
      <c r="K122" s="14">
        <v>4.68</v>
      </c>
      <c r="L122" s="14">
        <v>6.05</v>
      </c>
      <c r="M122" s="14">
        <v>8.24</v>
      </c>
      <c r="N122" s="14">
        <v>6.34</v>
      </c>
      <c r="O122" s="14">
        <v>2.89</v>
      </c>
      <c r="P122" s="14">
        <v>0</v>
      </c>
      <c r="Q122" s="14">
        <v>0</v>
      </c>
      <c r="R122" s="14">
        <v>0.24</v>
      </c>
      <c r="S122" s="6">
        <f t="shared" si="31"/>
        <v>31.056480000000001</v>
      </c>
      <c r="T122" s="21">
        <f t="shared" si="32"/>
        <v>5.1105599999999995</v>
      </c>
      <c r="U122" s="21">
        <f t="shared" si="33"/>
        <v>6.6066000000000003</v>
      </c>
      <c r="V122" s="21">
        <f t="shared" si="34"/>
        <v>8.9980799999999999</v>
      </c>
      <c r="W122" s="21">
        <f t="shared" si="35"/>
        <v>6.9232800000000001</v>
      </c>
      <c r="X122" s="21">
        <f t="shared" si="36"/>
        <v>3.1558800000000002</v>
      </c>
      <c r="Y122" s="21">
        <f t="shared" si="37"/>
        <v>0</v>
      </c>
      <c r="Z122" s="21">
        <f t="shared" si="38"/>
        <v>0</v>
      </c>
      <c r="AA122" s="21">
        <f t="shared" si="39"/>
        <v>0.26207999999999998</v>
      </c>
      <c r="AB122" s="6">
        <f t="shared" si="45"/>
        <v>1257208.2195840001</v>
      </c>
      <c r="AC122" s="21">
        <f t="shared" si="46"/>
        <v>206882.36524800002</v>
      </c>
      <c r="AD122" s="21">
        <f t="shared" si="47"/>
        <v>267444.08328000002</v>
      </c>
      <c r="AE122" s="21">
        <f t="shared" si="48"/>
        <v>364254.42086399999</v>
      </c>
      <c r="AF122" s="21">
        <f t="shared" si="49"/>
        <v>280263.71702400001</v>
      </c>
      <c r="AG122" s="21">
        <f t="shared" si="50"/>
        <v>127754.28110400001</v>
      </c>
      <c r="AH122" s="21">
        <f t="shared" si="51"/>
        <v>0</v>
      </c>
      <c r="AI122" s="21">
        <f t="shared" si="52"/>
        <v>0</v>
      </c>
      <c r="AJ122" s="21">
        <f t="shared" si="53"/>
        <v>10609.352063999999</v>
      </c>
      <c r="AK122" s="5">
        <v>40</v>
      </c>
      <c r="AL122" s="5">
        <v>40</v>
      </c>
      <c r="AM122" s="5">
        <v>2604.04</v>
      </c>
      <c r="AN122" s="5">
        <v>42.3</v>
      </c>
      <c r="AO122" s="5">
        <v>2604.04</v>
      </c>
      <c r="AP122" s="5">
        <v>7.85</v>
      </c>
      <c r="AQ122" s="5">
        <v>0</v>
      </c>
      <c r="AR122" s="5">
        <v>6.73</v>
      </c>
      <c r="AS122" s="5">
        <v>10.67</v>
      </c>
      <c r="AT122" s="5">
        <v>14</v>
      </c>
    </row>
    <row r="123" spans="1:46" ht="12" customHeight="1" x14ac:dyDescent="0.25">
      <c r="A123" s="16">
        <f t="shared" si="40"/>
        <v>119</v>
      </c>
      <c r="B123" s="7" t="s">
        <v>95</v>
      </c>
      <c r="C123" s="9">
        <f t="shared" si="30"/>
        <v>3540.1</v>
      </c>
      <c r="D123" s="10">
        <v>3540.1</v>
      </c>
      <c r="E123" s="10">
        <v>0</v>
      </c>
      <c r="F123" s="10">
        <v>317.60000000000002</v>
      </c>
      <c r="G123" s="10">
        <v>950</v>
      </c>
      <c r="H123" s="16" t="s">
        <v>218</v>
      </c>
      <c r="I123" s="15">
        <v>7</v>
      </c>
      <c r="J123" s="6">
        <v>28.44</v>
      </c>
      <c r="K123" s="14">
        <v>4.68</v>
      </c>
      <c r="L123" s="14">
        <v>6.05</v>
      </c>
      <c r="M123" s="14">
        <v>8.24</v>
      </c>
      <c r="N123" s="14">
        <v>6.34</v>
      </c>
      <c r="O123" s="14">
        <v>2.89</v>
      </c>
      <c r="P123" s="14">
        <v>0</v>
      </c>
      <c r="Q123" s="14">
        <v>0</v>
      </c>
      <c r="R123" s="14">
        <v>0.24</v>
      </c>
      <c r="S123" s="6">
        <f t="shared" si="31"/>
        <v>31.056480000000001</v>
      </c>
      <c r="T123" s="21">
        <f t="shared" si="32"/>
        <v>5.1105599999999995</v>
      </c>
      <c r="U123" s="21">
        <f t="shared" si="33"/>
        <v>6.6066000000000003</v>
      </c>
      <c r="V123" s="21">
        <f t="shared" si="34"/>
        <v>8.9980799999999999</v>
      </c>
      <c r="W123" s="21">
        <f t="shared" si="35"/>
        <v>6.9232800000000001</v>
      </c>
      <c r="X123" s="21">
        <f t="shared" si="36"/>
        <v>3.1558800000000002</v>
      </c>
      <c r="Y123" s="21">
        <f t="shared" si="37"/>
        <v>0</v>
      </c>
      <c r="Z123" s="21">
        <f t="shared" si="38"/>
        <v>0</v>
      </c>
      <c r="AA123" s="21">
        <f t="shared" si="39"/>
        <v>0.26207999999999998</v>
      </c>
      <c r="AB123" s="6">
        <f t="shared" si="45"/>
        <v>1263740.9330879999</v>
      </c>
      <c r="AC123" s="21">
        <f t="shared" si="46"/>
        <v>207957.36873599997</v>
      </c>
      <c r="AD123" s="21">
        <f t="shared" si="47"/>
        <v>268833.77795999998</v>
      </c>
      <c r="AE123" s="21">
        <f t="shared" si="48"/>
        <v>366147.16204799997</v>
      </c>
      <c r="AF123" s="21">
        <f t="shared" si="49"/>
        <v>281720.02516800002</v>
      </c>
      <c r="AG123" s="21">
        <f t="shared" si="50"/>
        <v>128418.118728</v>
      </c>
      <c r="AH123" s="21">
        <f t="shared" si="51"/>
        <v>0</v>
      </c>
      <c r="AI123" s="21">
        <f t="shared" si="52"/>
        <v>0</v>
      </c>
      <c r="AJ123" s="21">
        <f t="shared" si="53"/>
        <v>10664.480447999998</v>
      </c>
      <c r="AK123" s="5">
        <v>40</v>
      </c>
      <c r="AL123" s="5">
        <v>40</v>
      </c>
      <c r="AM123" s="5">
        <v>2604.04</v>
      </c>
      <c r="AN123" s="5">
        <v>42.3</v>
      </c>
      <c r="AO123" s="5">
        <v>2604.04</v>
      </c>
      <c r="AP123" s="5">
        <v>7.85</v>
      </c>
      <c r="AQ123" s="5">
        <v>0</v>
      </c>
      <c r="AR123" s="5">
        <v>6.73</v>
      </c>
      <c r="AS123" s="5">
        <v>10.67</v>
      </c>
      <c r="AT123" s="5">
        <v>14</v>
      </c>
    </row>
    <row r="124" spans="1:46" ht="12" customHeight="1" x14ac:dyDescent="0.25">
      <c r="A124" s="16">
        <f t="shared" si="40"/>
        <v>120</v>
      </c>
      <c r="B124" s="7" t="s">
        <v>96</v>
      </c>
      <c r="C124" s="9">
        <f t="shared" si="30"/>
        <v>3334.9</v>
      </c>
      <c r="D124" s="10">
        <v>3334.9</v>
      </c>
      <c r="E124" s="10">
        <v>0</v>
      </c>
      <c r="F124" s="10">
        <v>327.10000000000002</v>
      </c>
      <c r="G124" s="10">
        <v>950</v>
      </c>
      <c r="H124" s="16" t="s">
        <v>218</v>
      </c>
      <c r="I124" s="15">
        <v>7</v>
      </c>
      <c r="J124" s="6">
        <v>28.44</v>
      </c>
      <c r="K124" s="14">
        <v>4.68</v>
      </c>
      <c r="L124" s="14">
        <v>6.05</v>
      </c>
      <c r="M124" s="14">
        <v>8.24</v>
      </c>
      <c r="N124" s="14">
        <v>6.34</v>
      </c>
      <c r="O124" s="14">
        <v>2.89</v>
      </c>
      <c r="P124" s="14">
        <v>0</v>
      </c>
      <c r="Q124" s="14">
        <v>0</v>
      </c>
      <c r="R124" s="14">
        <v>0.24</v>
      </c>
      <c r="S124" s="6">
        <f t="shared" si="31"/>
        <v>31.056480000000001</v>
      </c>
      <c r="T124" s="21">
        <f t="shared" si="32"/>
        <v>5.1105599999999995</v>
      </c>
      <c r="U124" s="21">
        <f t="shared" si="33"/>
        <v>6.6066000000000003</v>
      </c>
      <c r="V124" s="21">
        <f t="shared" si="34"/>
        <v>8.9980799999999999</v>
      </c>
      <c r="W124" s="21">
        <f t="shared" si="35"/>
        <v>6.9232800000000001</v>
      </c>
      <c r="X124" s="21">
        <f t="shared" si="36"/>
        <v>3.1558800000000002</v>
      </c>
      <c r="Y124" s="21">
        <f t="shared" si="37"/>
        <v>0</v>
      </c>
      <c r="Z124" s="21">
        <f t="shared" si="38"/>
        <v>0</v>
      </c>
      <c r="AA124" s="21">
        <f t="shared" si="39"/>
        <v>0.26207999999999998</v>
      </c>
      <c r="AB124" s="6">
        <f t="shared" si="45"/>
        <v>1190488.8669120001</v>
      </c>
      <c r="AC124" s="21">
        <f t="shared" si="46"/>
        <v>195903.231264</v>
      </c>
      <c r="AD124" s="21">
        <f t="shared" si="47"/>
        <v>253250.97203999999</v>
      </c>
      <c r="AE124" s="21">
        <f t="shared" si="48"/>
        <v>344923.63795200002</v>
      </c>
      <c r="AF124" s="21">
        <f t="shared" si="49"/>
        <v>265390.27483200002</v>
      </c>
      <c r="AG124" s="21">
        <f t="shared" si="50"/>
        <v>120974.43127200002</v>
      </c>
      <c r="AH124" s="21">
        <f t="shared" si="51"/>
        <v>0</v>
      </c>
      <c r="AI124" s="21">
        <f t="shared" si="52"/>
        <v>0</v>
      </c>
      <c r="AJ124" s="21">
        <f t="shared" si="53"/>
        <v>10046.319551999999</v>
      </c>
      <c r="AK124" s="5">
        <v>40</v>
      </c>
      <c r="AL124" s="5">
        <v>40</v>
      </c>
      <c r="AM124" s="5">
        <v>2604.04</v>
      </c>
      <c r="AN124" s="5">
        <v>42.3</v>
      </c>
      <c r="AO124" s="5">
        <v>2604.04</v>
      </c>
      <c r="AP124" s="5">
        <v>7.85</v>
      </c>
      <c r="AQ124" s="5">
        <v>0</v>
      </c>
      <c r="AR124" s="5">
        <v>6.73</v>
      </c>
      <c r="AS124" s="5">
        <v>10.67</v>
      </c>
      <c r="AT124" s="5">
        <v>14</v>
      </c>
    </row>
    <row r="125" spans="1:46" ht="12" customHeight="1" x14ac:dyDescent="0.25">
      <c r="A125" s="16">
        <f t="shared" si="40"/>
        <v>121</v>
      </c>
      <c r="B125" s="7" t="s">
        <v>97</v>
      </c>
      <c r="C125" s="9">
        <f t="shared" si="30"/>
        <v>3185.2</v>
      </c>
      <c r="D125" s="10">
        <v>3185.2</v>
      </c>
      <c r="E125" s="10">
        <v>0</v>
      </c>
      <c r="F125" s="10">
        <v>255.5</v>
      </c>
      <c r="G125" s="10">
        <v>908.00000000000011</v>
      </c>
      <c r="H125" s="16" t="s">
        <v>218</v>
      </c>
      <c r="I125" s="15">
        <v>7</v>
      </c>
      <c r="J125" s="6">
        <v>28.44</v>
      </c>
      <c r="K125" s="14">
        <v>4.68</v>
      </c>
      <c r="L125" s="14">
        <v>6.05</v>
      </c>
      <c r="M125" s="14">
        <v>8.24</v>
      </c>
      <c r="N125" s="14">
        <v>6.34</v>
      </c>
      <c r="O125" s="14">
        <v>2.89</v>
      </c>
      <c r="P125" s="14">
        <v>0</v>
      </c>
      <c r="Q125" s="14">
        <v>0</v>
      </c>
      <c r="R125" s="14">
        <v>0.24</v>
      </c>
      <c r="S125" s="6">
        <f t="shared" si="31"/>
        <v>31.056480000000001</v>
      </c>
      <c r="T125" s="21">
        <f t="shared" si="32"/>
        <v>5.1105599999999995</v>
      </c>
      <c r="U125" s="21">
        <f t="shared" si="33"/>
        <v>6.6066000000000003</v>
      </c>
      <c r="V125" s="21">
        <f t="shared" si="34"/>
        <v>8.9980799999999999</v>
      </c>
      <c r="W125" s="21">
        <f t="shared" si="35"/>
        <v>6.9232800000000001</v>
      </c>
      <c r="X125" s="21">
        <f t="shared" si="36"/>
        <v>3.1558800000000002</v>
      </c>
      <c r="Y125" s="21">
        <f t="shared" si="37"/>
        <v>0</v>
      </c>
      <c r="Z125" s="21">
        <f t="shared" si="38"/>
        <v>0</v>
      </c>
      <c r="AA125" s="21">
        <f t="shared" si="39"/>
        <v>0.26207999999999998</v>
      </c>
      <c r="AB125" s="6">
        <f t="shared" si="45"/>
        <v>1137049.128576</v>
      </c>
      <c r="AC125" s="21">
        <f t="shared" si="46"/>
        <v>187109.35027199998</v>
      </c>
      <c r="AD125" s="21">
        <f t="shared" si="47"/>
        <v>241882.81391999999</v>
      </c>
      <c r="AE125" s="21">
        <f t="shared" si="48"/>
        <v>329440.39449599996</v>
      </c>
      <c r="AF125" s="21">
        <f t="shared" si="49"/>
        <v>253477.19673600001</v>
      </c>
      <c r="AG125" s="21">
        <f t="shared" si="50"/>
        <v>115544.02185599999</v>
      </c>
      <c r="AH125" s="21">
        <f t="shared" si="51"/>
        <v>0</v>
      </c>
      <c r="AI125" s="21">
        <f t="shared" si="52"/>
        <v>0</v>
      </c>
      <c r="AJ125" s="21">
        <f t="shared" si="53"/>
        <v>9595.3512959999989</v>
      </c>
      <c r="AK125" s="5">
        <v>40</v>
      </c>
      <c r="AL125" s="5">
        <v>40</v>
      </c>
      <c r="AM125" s="5">
        <v>2604.04</v>
      </c>
      <c r="AN125" s="5">
        <v>42.3</v>
      </c>
      <c r="AO125" s="5">
        <v>2604.04</v>
      </c>
      <c r="AP125" s="5">
        <v>7.85</v>
      </c>
      <c r="AQ125" s="5">
        <v>0</v>
      </c>
      <c r="AR125" s="5">
        <v>6.73</v>
      </c>
      <c r="AS125" s="5">
        <v>10.67</v>
      </c>
      <c r="AT125" s="5">
        <v>14</v>
      </c>
    </row>
    <row r="126" spans="1:46" ht="12" customHeight="1" x14ac:dyDescent="0.25">
      <c r="A126" s="16">
        <f t="shared" si="40"/>
        <v>122</v>
      </c>
      <c r="B126" s="7" t="s">
        <v>98</v>
      </c>
      <c r="C126" s="9">
        <f t="shared" si="30"/>
        <v>6130.9800000000005</v>
      </c>
      <c r="D126" s="10">
        <v>5060.8</v>
      </c>
      <c r="E126" s="10">
        <v>1070.18</v>
      </c>
      <c r="F126" s="10">
        <v>1137.2</v>
      </c>
      <c r="G126" s="10">
        <v>670</v>
      </c>
      <c r="H126" s="16" t="s">
        <v>218</v>
      </c>
      <c r="I126" s="15">
        <v>1</v>
      </c>
      <c r="J126" s="6">
        <v>41.1</v>
      </c>
      <c r="K126" s="14">
        <v>4.68</v>
      </c>
      <c r="L126" s="14">
        <v>7.92</v>
      </c>
      <c r="M126" s="14">
        <v>12.32</v>
      </c>
      <c r="N126" s="14">
        <v>6.34</v>
      </c>
      <c r="O126" s="14">
        <v>2.89</v>
      </c>
      <c r="P126" s="14">
        <v>1.66</v>
      </c>
      <c r="Q126" s="14">
        <v>5.29</v>
      </c>
      <c r="R126" s="14">
        <v>0</v>
      </c>
      <c r="S126" s="6">
        <f t="shared" si="31"/>
        <v>44.8812</v>
      </c>
      <c r="T126" s="21">
        <f t="shared" si="32"/>
        <v>5.1105599999999995</v>
      </c>
      <c r="U126" s="21">
        <f t="shared" si="33"/>
        <v>8.6486400000000003</v>
      </c>
      <c r="V126" s="21">
        <f t="shared" si="34"/>
        <v>13.453440000000001</v>
      </c>
      <c r="W126" s="21">
        <f t="shared" si="35"/>
        <v>6.9232800000000001</v>
      </c>
      <c r="X126" s="21">
        <f t="shared" si="36"/>
        <v>3.1558800000000002</v>
      </c>
      <c r="Y126" s="21">
        <f t="shared" si="37"/>
        <v>1.8127199999999999</v>
      </c>
      <c r="Z126" s="21">
        <f t="shared" si="38"/>
        <v>5.7766799999999998</v>
      </c>
      <c r="AA126" s="21">
        <f t="shared" si="39"/>
        <v>0</v>
      </c>
      <c r="AB126" s="6">
        <f t="shared" si="45"/>
        <v>3162894.1054560002</v>
      </c>
      <c r="AC126" s="21">
        <f t="shared" si="46"/>
        <v>360154.36529280001</v>
      </c>
      <c r="AD126" s="21">
        <f t="shared" si="47"/>
        <v>609492.00280320004</v>
      </c>
      <c r="AE126" s="21">
        <f t="shared" si="48"/>
        <v>948098.67102720006</v>
      </c>
      <c r="AF126" s="21">
        <f t="shared" si="49"/>
        <v>487901.42648640001</v>
      </c>
      <c r="AG126" s="21">
        <f t="shared" si="50"/>
        <v>222403.01617440002</v>
      </c>
      <c r="AH126" s="21">
        <f t="shared" si="51"/>
        <v>127747.06119360001</v>
      </c>
      <c r="AI126" s="21">
        <f t="shared" si="52"/>
        <v>407097.56247840007</v>
      </c>
      <c r="AJ126" s="21">
        <f t="shared" si="53"/>
        <v>0</v>
      </c>
      <c r="AK126" s="5">
        <v>40</v>
      </c>
      <c r="AL126" s="5">
        <v>40</v>
      </c>
      <c r="AM126" s="5">
        <v>2604.04</v>
      </c>
      <c r="AN126" s="5">
        <v>42.3</v>
      </c>
      <c r="AO126" s="5">
        <v>2604.04</v>
      </c>
      <c r="AP126" s="5">
        <v>0</v>
      </c>
      <c r="AQ126" s="5">
        <v>0</v>
      </c>
      <c r="AR126" s="5">
        <v>5.05</v>
      </c>
      <c r="AS126" s="5">
        <v>10.67</v>
      </c>
      <c r="AT126" s="5">
        <v>14</v>
      </c>
    </row>
    <row r="127" spans="1:46" ht="12" customHeight="1" x14ac:dyDescent="0.25">
      <c r="A127" s="16">
        <f t="shared" si="40"/>
        <v>123</v>
      </c>
      <c r="B127" s="7" t="s">
        <v>99</v>
      </c>
      <c r="C127" s="9">
        <f t="shared" si="30"/>
        <v>3498.95</v>
      </c>
      <c r="D127" s="10">
        <v>3498.95</v>
      </c>
      <c r="E127" s="10">
        <v>0</v>
      </c>
      <c r="F127" s="10">
        <v>384</v>
      </c>
      <c r="G127" s="10">
        <v>947.5</v>
      </c>
      <c r="H127" s="16" t="s">
        <v>218</v>
      </c>
      <c r="I127" s="15">
        <v>7</v>
      </c>
      <c r="J127" s="6">
        <v>28.44</v>
      </c>
      <c r="K127" s="14">
        <v>4.68</v>
      </c>
      <c r="L127" s="14">
        <v>6.05</v>
      </c>
      <c r="M127" s="14">
        <v>8.24</v>
      </c>
      <c r="N127" s="14">
        <v>6.34</v>
      </c>
      <c r="O127" s="14">
        <v>2.89</v>
      </c>
      <c r="P127" s="14">
        <v>0</v>
      </c>
      <c r="Q127" s="14">
        <v>0</v>
      </c>
      <c r="R127" s="14">
        <v>0.24</v>
      </c>
      <c r="S127" s="6">
        <f t="shared" si="31"/>
        <v>31.056480000000001</v>
      </c>
      <c r="T127" s="21">
        <f t="shared" si="32"/>
        <v>5.1105599999999995</v>
      </c>
      <c r="U127" s="21">
        <f t="shared" si="33"/>
        <v>6.6066000000000003</v>
      </c>
      <c r="V127" s="21">
        <f t="shared" si="34"/>
        <v>8.9980799999999999</v>
      </c>
      <c r="W127" s="21">
        <f t="shared" si="35"/>
        <v>6.9232800000000001</v>
      </c>
      <c r="X127" s="21">
        <f t="shared" si="36"/>
        <v>3.1558800000000002</v>
      </c>
      <c r="Y127" s="21">
        <f t="shared" si="37"/>
        <v>0</v>
      </c>
      <c r="Z127" s="21">
        <f t="shared" si="38"/>
        <v>0</v>
      </c>
      <c r="AA127" s="21">
        <f t="shared" si="39"/>
        <v>0.26207999999999998</v>
      </c>
      <c r="AB127" s="6">
        <f t="shared" si="45"/>
        <v>1249051.2521759998</v>
      </c>
      <c r="AC127" s="21">
        <f t="shared" si="46"/>
        <v>205540.07947199995</v>
      </c>
      <c r="AD127" s="21">
        <f t="shared" si="47"/>
        <v>265708.86342000001</v>
      </c>
      <c r="AE127" s="21">
        <f t="shared" si="48"/>
        <v>361891.08009599999</v>
      </c>
      <c r="AF127" s="21">
        <f t="shared" si="49"/>
        <v>278445.32133599999</v>
      </c>
      <c r="AG127" s="21">
        <f t="shared" si="50"/>
        <v>126925.39095600002</v>
      </c>
      <c r="AH127" s="21">
        <f t="shared" si="51"/>
        <v>0</v>
      </c>
      <c r="AI127" s="21">
        <f t="shared" si="52"/>
        <v>0</v>
      </c>
      <c r="AJ127" s="21">
        <f t="shared" si="53"/>
        <v>10540.516895999999</v>
      </c>
      <c r="AK127" s="5">
        <v>40</v>
      </c>
      <c r="AL127" s="5">
        <v>40</v>
      </c>
      <c r="AM127" s="5">
        <v>2604.04</v>
      </c>
      <c r="AN127" s="5">
        <v>42.3</v>
      </c>
      <c r="AO127" s="5">
        <v>2604.04</v>
      </c>
      <c r="AP127" s="5">
        <v>7.85</v>
      </c>
      <c r="AQ127" s="5">
        <v>0</v>
      </c>
      <c r="AR127" s="5">
        <v>6.73</v>
      </c>
      <c r="AS127" s="5">
        <v>10.67</v>
      </c>
      <c r="AT127" s="5">
        <v>14</v>
      </c>
    </row>
    <row r="128" spans="1:46" ht="12" customHeight="1" x14ac:dyDescent="0.25">
      <c r="A128" s="16">
        <f t="shared" si="40"/>
        <v>124</v>
      </c>
      <c r="B128" s="7" t="s">
        <v>100</v>
      </c>
      <c r="C128" s="9">
        <f t="shared" si="30"/>
        <v>3162.6</v>
      </c>
      <c r="D128" s="10">
        <v>3162.6</v>
      </c>
      <c r="E128" s="10">
        <v>0</v>
      </c>
      <c r="F128" s="10">
        <v>297.60000000000002</v>
      </c>
      <c r="G128" s="10">
        <v>950</v>
      </c>
      <c r="H128" s="16" t="s">
        <v>218</v>
      </c>
      <c r="I128" s="15">
        <v>7</v>
      </c>
      <c r="J128" s="6">
        <v>28.44</v>
      </c>
      <c r="K128" s="14">
        <v>4.68</v>
      </c>
      <c r="L128" s="14">
        <v>6.05</v>
      </c>
      <c r="M128" s="14">
        <v>8.24</v>
      </c>
      <c r="N128" s="14">
        <v>6.34</v>
      </c>
      <c r="O128" s="14">
        <v>2.89</v>
      </c>
      <c r="P128" s="14">
        <v>0</v>
      </c>
      <c r="Q128" s="14">
        <v>0</v>
      </c>
      <c r="R128" s="14">
        <v>0.24</v>
      </c>
      <c r="S128" s="6">
        <f t="shared" si="31"/>
        <v>31.056480000000001</v>
      </c>
      <c r="T128" s="21">
        <f t="shared" si="32"/>
        <v>5.1105599999999995</v>
      </c>
      <c r="U128" s="21">
        <f t="shared" si="33"/>
        <v>6.6066000000000003</v>
      </c>
      <c r="V128" s="21">
        <f t="shared" si="34"/>
        <v>8.9980799999999999</v>
      </c>
      <c r="W128" s="21">
        <f t="shared" si="35"/>
        <v>6.9232800000000001</v>
      </c>
      <c r="X128" s="21">
        <f t="shared" si="36"/>
        <v>3.1558800000000002</v>
      </c>
      <c r="Y128" s="21">
        <f t="shared" si="37"/>
        <v>0</v>
      </c>
      <c r="Z128" s="21">
        <f t="shared" si="38"/>
        <v>0</v>
      </c>
      <c r="AA128" s="21">
        <f t="shared" si="39"/>
        <v>0.26207999999999998</v>
      </c>
      <c r="AB128" s="6">
        <f t="shared" si="45"/>
        <v>1128981.405888</v>
      </c>
      <c r="AC128" s="21">
        <f t="shared" si="46"/>
        <v>185781.750336</v>
      </c>
      <c r="AD128" s="21">
        <f t="shared" si="47"/>
        <v>240166.57896000001</v>
      </c>
      <c r="AE128" s="21">
        <f t="shared" si="48"/>
        <v>327102.91084799997</v>
      </c>
      <c r="AF128" s="21">
        <f t="shared" si="49"/>
        <v>251678.69596799999</v>
      </c>
      <c r="AG128" s="21">
        <f t="shared" si="50"/>
        <v>114724.20052800002</v>
      </c>
      <c r="AH128" s="21">
        <f t="shared" si="51"/>
        <v>0</v>
      </c>
      <c r="AI128" s="21">
        <f t="shared" si="52"/>
        <v>0</v>
      </c>
      <c r="AJ128" s="21">
        <f t="shared" si="53"/>
        <v>9527.2692480000005</v>
      </c>
      <c r="AK128" s="5">
        <v>40</v>
      </c>
      <c r="AL128" s="5">
        <v>40</v>
      </c>
      <c r="AM128" s="5">
        <v>2604.04</v>
      </c>
      <c r="AN128" s="5">
        <v>42.3</v>
      </c>
      <c r="AO128" s="5">
        <v>2604.04</v>
      </c>
      <c r="AP128" s="5">
        <v>7.85</v>
      </c>
      <c r="AQ128" s="5">
        <v>0</v>
      </c>
      <c r="AR128" s="5">
        <v>6.73</v>
      </c>
      <c r="AS128" s="5">
        <v>10.67</v>
      </c>
      <c r="AT128" s="5">
        <v>14</v>
      </c>
    </row>
    <row r="129" spans="1:46" ht="12" customHeight="1" x14ac:dyDescent="0.25">
      <c r="A129" s="16">
        <f t="shared" si="40"/>
        <v>125</v>
      </c>
      <c r="B129" s="7" t="s">
        <v>101</v>
      </c>
      <c r="C129" s="9">
        <f t="shared" si="30"/>
        <v>3544.3</v>
      </c>
      <c r="D129" s="10">
        <v>3544.3</v>
      </c>
      <c r="E129" s="10">
        <v>0</v>
      </c>
      <c r="F129" s="10">
        <v>310</v>
      </c>
      <c r="G129" s="10">
        <v>949.99999999999989</v>
      </c>
      <c r="H129" s="16" t="s">
        <v>218</v>
      </c>
      <c r="I129" s="15">
        <v>7</v>
      </c>
      <c r="J129" s="6">
        <v>28.44</v>
      </c>
      <c r="K129" s="14">
        <v>4.68</v>
      </c>
      <c r="L129" s="14">
        <v>6.05</v>
      </c>
      <c r="M129" s="14">
        <v>8.24</v>
      </c>
      <c r="N129" s="14">
        <v>6.34</v>
      </c>
      <c r="O129" s="14">
        <v>2.89</v>
      </c>
      <c r="P129" s="14">
        <v>0</v>
      </c>
      <c r="Q129" s="14">
        <v>0</v>
      </c>
      <c r="R129" s="14">
        <v>0.24</v>
      </c>
      <c r="S129" s="6">
        <f t="shared" si="31"/>
        <v>31.056480000000001</v>
      </c>
      <c r="T129" s="21">
        <f t="shared" si="32"/>
        <v>5.1105599999999995</v>
      </c>
      <c r="U129" s="21">
        <f t="shared" si="33"/>
        <v>6.6066000000000003</v>
      </c>
      <c r="V129" s="21">
        <f t="shared" si="34"/>
        <v>8.9980799999999999</v>
      </c>
      <c r="W129" s="21">
        <f t="shared" si="35"/>
        <v>6.9232800000000001</v>
      </c>
      <c r="X129" s="21">
        <f t="shared" si="36"/>
        <v>3.1558800000000002</v>
      </c>
      <c r="Y129" s="21">
        <f t="shared" si="37"/>
        <v>0</v>
      </c>
      <c r="Z129" s="21">
        <f t="shared" si="38"/>
        <v>0</v>
      </c>
      <c r="AA129" s="21">
        <f t="shared" si="39"/>
        <v>0.26207999999999998</v>
      </c>
      <c r="AB129" s="6">
        <f t="shared" si="45"/>
        <v>1265240.2443840001</v>
      </c>
      <c r="AC129" s="21">
        <f t="shared" si="46"/>
        <v>208204.09084800002</v>
      </c>
      <c r="AD129" s="21">
        <f t="shared" si="47"/>
        <v>269152.72427999997</v>
      </c>
      <c r="AE129" s="21">
        <f t="shared" si="48"/>
        <v>366581.56166400004</v>
      </c>
      <c r="AF129" s="21">
        <f t="shared" si="49"/>
        <v>282054.25982400007</v>
      </c>
      <c r="AG129" s="21">
        <f t="shared" si="50"/>
        <v>128570.47490400003</v>
      </c>
      <c r="AH129" s="21">
        <f t="shared" si="51"/>
        <v>0</v>
      </c>
      <c r="AI129" s="21">
        <f t="shared" si="52"/>
        <v>0</v>
      </c>
      <c r="AJ129" s="21">
        <f t="shared" si="53"/>
        <v>10677.132863999999</v>
      </c>
      <c r="AK129" s="5">
        <v>40</v>
      </c>
      <c r="AL129" s="5">
        <v>40</v>
      </c>
      <c r="AM129" s="5">
        <v>2604.04</v>
      </c>
      <c r="AN129" s="5">
        <v>42.3</v>
      </c>
      <c r="AO129" s="5">
        <v>2604.04</v>
      </c>
      <c r="AP129" s="5">
        <v>7.85</v>
      </c>
      <c r="AQ129" s="5">
        <v>0</v>
      </c>
      <c r="AR129" s="5">
        <v>6.73</v>
      </c>
      <c r="AS129" s="5">
        <v>10.67</v>
      </c>
      <c r="AT129" s="5">
        <v>14</v>
      </c>
    </row>
    <row r="130" spans="1:46" ht="12" customHeight="1" x14ac:dyDescent="0.25">
      <c r="A130" s="16">
        <f t="shared" si="40"/>
        <v>126</v>
      </c>
      <c r="B130" s="7" t="s">
        <v>102</v>
      </c>
      <c r="C130" s="9">
        <f t="shared" si="30"/>
        <v>3332.0000000000005</v>
      </c>
      <c r="D130" s="10">
        <v>3332.0000000000005</v>
      </c>
      <c r="E130" s="10">
        <v>0</v>
      </c>
      <c r="F130" s="10">
        <v>246</v>
      </c>
      <c r="G130" s="10">
        <v>950</v>
      </c>
      <c r="H130" s="16" t="s">
        <v>221</v>
      </c>
      <c r="I130" s="15">
        <v>7</v>
      </c>
      <c r="J130" s="6">
        <v>28.44</v>
      </c>
      <c r="K130" s="14">
        <v>4.68</v>
      </c>
      <c r="L130" s="14">
        <v>6.05</v>
      </c>
      <c r="M130" s="14">
        <v>8.24</v>
      </c>
      <c r="N130" s="14">
        <v>6.34</v>
      </c>
      <c r="O130" s="14">
        <v>2.89</v>
      </c>
      <c r="P130" s="14">
        <v>0</v>
      </c>
      <c r="Q130" s="14">
        <v>0</v>
      </c>
      <c r="R130" s="14">
        <v>0.24</v>
      </c>
      <c r="S130" s="6">
        <f t="shared" si="31"/>
        <v>31.056480000000001</v>
      </c>
      <c r="T130" s="21">
        <f t="shared" si="32"/>
        <v>5.1105599999999995</v>
      </c>
      <c r="U130" s="21">
        <f t="shared" si="33"/>
        <v>6.6066000000000003</v>
      </c>
      <c r="V130" s="21">
        <f t="shared" si="34"/>
        <v>8.9980799999999999</v>
      </c>
      <c r="W130" s="21">
        <f t="shared" si="35"/>
        <v>6.9232800000000001</v>
      </c>
      <c r="X130" s="21">
        <f t="shared" si="36"/>
        <v>3.1558800000000002</v>
      </c>
      <c r="Y130" s="21">
        <f t="shared" si="37"/>
        <v>0</v>
      </c>
      <c r="Z130" s="21">
        <f t="shared" si="38"/>
        <v>0</v>
      </c>
      <c r="AA130" s="21">
        <f t="shared" si="39"/>
        <v>0.26207999999999998</v>
      </c>
      <c r="AB130" s="6">
        <f t="shared" si="45"/>
        <v>1189453.6281600003</v>
      </c>
      <c r="AC130" s="21">
        <f t="shared" si="46"/>
        <v>195732.87552</v>
      </c>
      <c r="AD130" s="21">
        <f t="shared" si="47"/>
        <v>253030.74720000004</v>
      </c>
      <c r="AE130" s="21">
        <f t="shared" si="48"/>
        <v>344623.69536000001</v>
      </c>
      <c r="AF130" s="21">
        <f t="shared" si="49"/>
        <v>265159.49375999998</v>
      </c>
      <c r="AG130" s="21">
        <f t="shared" si="50"/>
        <v>120869.23296000002</v>
      </c>
      <c r="AH130" s="21">
        <f t="shared" si="51"/>
        <v>0</v>
      </c>
      <c r="AI130" s="21">
        <f t="shared" si="52"/>
        <v>0</v>
      </c>
      <c r="AJ130" s="21">
        <f t="shared" si="53"/>
        <v>10037.583360000001</v>
      </c>
      <c r="AK130" s="5">
        <v>40</v>
      </c>
      <c r="AL130" s="5">
        <v>40</v>
      </c>
      <c r="AM130" s="5">
        <v>2604.04</v>
      </c>
      <c r="AN130" s="5">
        <v>42.3</v>
      </c>
      <c r="AO130" s="5">
        <v>2604.04</v>
      </c>
      <c r="AP130" s="5">
        <v>7.85</v>
      </c>
      <c r="AQ130" s="5">
        <v>0</v>
      </c>
      <c r="AR130" s="5">
        <v>6.73</v>
      </c>
      <c r="AS130" s="5">
        <v>10.67</v>
      </c>
      <c r="AT130" s="5">
        <v>14</v>
      </c>
    </row>
    <row r="131" spans="1:46" ht="12" customHeight="1" x14ac:dyDescent="0.25">
      <c r="A131" s="16">
        <f t="shared" si="40"/>
        <v>127</v>
      </c>
      <c r="B131" s="7" t="s">
        <v>103</v>
      </c>
      <c r="C131" s="9">
        <f t="shared" si="30"/>
        <v>3359.2</v>
      </c>
      <c r="D131" s="10">
        <v>3359.2</v>
      </c>
      <c r="E131" s="10">
        <v>0</v>
      </c>
      <c r="F131" s="10">
        <v>382.8</v>
      </c>
      <c r="G131" s="10">
        <v>950</v>
      </c>
      <c r="H131" s="16" t="s">
        <v>221</v>
      </c>
      <c r="I131" s="15">
        <v>7</v>
      </c>
      <c r="J131" s="6">
        <v>28.44</v>
      </c>
      <c r="K131" s="14">
        <v>4.68</v>
      </c>
      <c r="L131" s="14">
        <v>6.05</v>
      </c>
      <c r="M131" s="14">
        <v>8.24</v>
      </c>
      <c r="N131" s="14">
        <v>6.34</v>
      </c>
      <c r="O131" s="14">
        <v>2.89</v>
      </c>
      <c r="P131" s="14">
        <v>0</v>
      </c>
      <c r="Q131" s="14">
        <v>0</v>
      </c>
      <c r="R131" s="14">
        <v>0.24</v>
      </c>
      <c r="S131" s="6">
        <f t="shared" si="31"/>
        <v>31.056480000000001</v>
      </c>
      <c r="T131" s="21">
        <f t="shared" si="32"/>
        <v>5.1105599999999995</v>
      </c>
      <c r="U131" s="21">
        <f t="shared" si="33"/>
        <v>6.6066000000000003</v>
      </c>
      <c r="V131" s="21">
        <f t="shared" si="34"/>
        <v>8.9980799999999999</v>
      </c>
      <c r="W131" s="21">
        <f t="shared" si="35"/>
        <v>6.9232800000000001</v>
      </c>
      <c r="X131" s="21">
        <f t="shared" si="36"/>
        <v>3.1558800000000002</v>
      </c>
      <c r="Y131" s="21">
        <f t="shared" si="37"/>
        <v>0</v>
      </c>
      <c r="Z131" s="21">
        <f t="shared" si="38"/>
        <v>0</v>
      </c>
      <c r="AA131" s="21">
        <f t="shared" si="39"/>
        <v>0.26207999999999998</v>
      </c>
      <c r="AB131" s="6">
        <f t="shared" si="45"/>
        <v>1199163.4536959999</v>
      </c>
      <c r="AC131" s="21">
        <f t="shared" si="46"/>
        <v>197330.69491199998</v>
      </c>
      <c r="AD131" s="21">
        <f t="shared" si="47"/>
        <v>255096.30432</v>
      </c>
      <c r="AE131" s="21">
        <f t="shared" si="48"/>
        <v>347436.95001599996</v>
      </c>
      <c r="AF131" s="21">
        <f t="shared" si="49"/>
        <v>267324.06105599995</v>
      </c>
      <c r="AG131" s="21">
        <f t="shared" si="50"/>
        <v>121855.920576</v>
      </c>
      <c r="AH131" s="21">
        <f t="shared" si="51"/>
        <v>0</v>
      </c>
      <c r="AI131" s="21">
        <f t="shared" si="52"/>
        <v>0</v>
      </c>
      <c r="AJ131" s="21">
        <f t="shared" si="53"/>
        <v>10119.522815999999</v>
      </c>
      <c r="AK131" s="5">
        <v>40</v>
      </c>
      <c r="AL131" s="5">
        <v>40</v>
      </c>
      <c r="AM131" s="5">
        <v>2604.04</v>
      </c>
      <c r="AN131" s="5">
        <v>42.3</v>
      </c>
      <c r="AO131" s="5">
        <v>2604.04</v>
      </c>
      <c r="AP131" s="5">
        <v>7.85</v>
      </c>
      <c r="AQ131" s="5">
        <v>0</v>
      </c>
      <c r="AR131" s="5">
        <v>6.73</v>
      </c>
      <c r="AS131" s="5">
        <v>10.67</v>
      </c>
      <c r="AT131" s="5">
        <v>14</v>
      </c>
    </row>
    <row r="132" spans="1:46" ht="12" customHeight="1" x14ac:dyDescent="0.25">
      <c r="A132" s="16">
        <f t="shared" si="40"/>
        <v>128</v>
      </c>
      <c r="B132" s="7" t="s">
        <v>104</v>
      </c>
      <c r="C132" s="9">
        <f t="shared" si="30"/>
        <v>6399.3</v>
      </c>
      <c r="D132" s="10">
        <v>6399.3</v>
      </c>
      <c r="E132" s="10">
        <v>0</v>
      </c>
      <c r="F132" s="10">
        <v>1625.4</v>
      </c>
      <c r="G132" s="10">
        <v>705</v>
      </c>
      <c r="H132" s="16" t="s">
        <v>221</v>
      </c>
      <c r="I132" s="15">
        <v>3</v>
      </c>
      <c r="J132" s="6">
        <v>41.34</v>
      </c>
      <c r="K132" s="14">
        <v>4.68</v>
      </c>
      <c r="L132" s="14">
        <v>7.92</v>
      </c>
      <c r="M132" s="14">
        <v>12.32</v>
      </c>
      <c r="N132" s="14">
        <v>6.34</v>
      </c>
      <c r="O132" s="14">
        <v>2.89</v>
      </c>
      <c r="P132" s="14">
        <v>1.66</v>
      </c>
      <c r="Q132" s="14">
        <v>5.29</v>
      </c>
      <c r="R132" s="14">
        <v>0.24</v>
      </c>
      <c r="S132" s="6">
        <f t="shared" si="31"/>
        <v>45.143280000000004</v>
      </c>
      <c r="T132" s="21">
        <f t="shared" si="32"/>
        <v>5.1105599999999995</v>
      </c>
      <c r="U132" s="21">
        <f t="shared" si="33"/>
        <v>8.6486400000000003</v>
      </c>
      <c r="V132" s="21">
        <f t="shared" si="34"/>
        <v>13.453440000000001</v>
      </c>
      <c r="W132" s="21">
        <f t="shared" si="35"/>
        <v>6.9232800000000001</v>
      </c>
      <c r="X132" s="21">
        <f t="shared" si="36"/>
        <v>3.1558800000000002</v>
      </c>
      <c r="Y132" s="21">
        <f t="shared" si="37"/>
        <v>1.8127199999999999</v>
      </c>
      <c r="Z132" s="21">
        <f t="shared" si="38"/>
        <v>5.7766799999999998</v>
      </c>
      <c r="AA132" s="21">
        <f t="shared" si="39"/>
        <v>0.26207999999999998</v>
      </c>
      <c r="AB132" s="6">
        <f t="shared" si="45"/>
        <v>3320594.7222239999</v>
      </c>
      <c r="AC132" s="21">
        <f t="shared" si="46"/>
        <v>375916.38364799996</v>
      </c>
      <c r="AD132" s="21">
        <f t="shared" si="47"/>
        <v>636166.18771199998</v>
      </c>
      <c r="AE132" s="21">
        <f t="shared" si="48"/>
        <v>989591.84755200008</v>
      </c>
      <c r="AF132" s="21">
        <f t="shared" si="49"/>
        <v>509254.246224</v>
      </c>
      <c r="AG132" s="21">
        <f t="shared" si="50"/>
        <v>232136.39930400005</v>
      </c>
      <c r="AH132" s="21">
        <f t="shared" si="51"/>
        <v>133337.86257599998</v>
      </c>
      <c r="AI132" s="21">
        <f t="shared" si="52"/>
        <v>424914.03194399999</v>
      </c>
      <c r="AJ132" s="21">
        <f t="shared" si="53"/>
        <v>19277.763263999997</v>
      </c>
      <c r="AK132" s="5">
        <v>40</v>
      </c>
      <c r="AL132" s="5">
        <v>40</v>
      </c>
      <c r="AM132" s="5">
        <v>2604.04</v>
      </c>
      <c r="AN132" s="5">
        <v>42.3</v>
      </c>
      <c r="AO132" s="5">
        <v>2604.04</v>
      </c>
      <c r="AP132" s="5">
        <v>7.85</v>
      </c>
      <c r="AQ132" s="5">
        <v>0</v>
      </c>
      <c r="AR132" s="5">
        <v>6.73</v>
      </c>
      <c r="AS132" s="5">
        <v>10.67</v>
      </c>
      <c r="AT132" s="5">
        <v>14</v>
      </c>
    </row>
    <row r="133" spans="1:46" ht="12" customHeight="1" x14ac:dyDescent="0.25">
      <c r="A133" s="16">
        <f t="shared" si="40"/>
        <v>129</v>
      </c>
      <c r="B133" s="7" t="s">
        <v>105</v>
      </c>
      <c r="C133" s="9">
        <f t="shared" si="30"/>
        <v>4686.3</v>
      </c>
      <c r="D133" s="10">
        <v>3481.8</v>
      </c>
      <c r="E133" s="10">
        <v>1204.5</v>
      </c>
      <c r="F133" s="10">
        <v>477.7</v>
      </c>
      <c r="G133" s="10">
        <v>535.5</v>
      </c>
      <c r="H133" s="16" t="s">
        <v>221</v>
      </c>
      <c r="I133" s="15">
        <v>3</v>
      </c>
      <c r="J133" s="6">
        <v>41.34</v>
      </c>
      <c r="K133" s="14">
        <v>4.68</v>
      </c>
      <c r="L133" s="14">
        <v>7.92</v>
      </c>
      <c r="M133" s="14">
        <v>12.32</v>
      </c>
      <c r="N133" s="14">
        <v>6.34</v>
      </c>
      <c r="O133" s="14">
        <v>2.89</v>
      </c>
      <c r="P133" s="14">
        <v>1.66</v>
      </c>
      <c r="Q133" s="14">
        <v>5.29</v>
      </c>
      <c r="R133" s="14">
        <v>0.24</v>
      </c>
      <c r="S133" s="6">
        <f t="shared" ref="S133:S196" si="54">J133*$AU$1+J133</f>
        <v>45.143280000000004</v>
      </c>
      <c r="T133" s="21">
        <f t="shared" ref="T133:T196" si="55">K133*$AU$1+K133</f>
        <v>5.1105599999999995</v>
      </c>
      <c r="U133" s="21">
        <f t="shared" ref="U133:U196" si="56">L133*$AU$1+L133</f>
        <v>8.6486400000000003</v>
      </c>
      <c r="V133" s="21">
        <f t="shared" ref="V133:V196" si="57">M133*$AU$1+M133</f>
        <v>13.453440000000001</v>
      </c>
      <c r="W133" s="21">
        <f t="shared" ref="W133:W196" si="58">N133*$AU$1+N133</f>
        <v>6.9232800000000001</v>
      </c>
      <c r="X133" s="21">
        <f t="shared" ref="X133:X196" si="59">O133*$AU$1+O133</f>
        <v>3.1558800000000002</v>
      </c>
      <c r="Y133" s="21">
        <f t="shared" ref="Y133:Y196" si="60">P133*$AU$1+P133</f>
        <v>1.8127199999999999</v>
      </c>
      <c r="Z133" s="21">
        <f t="shared" ref="Z133:Z196" si="61">Q133*$AU$1+Q133</f>
        <v>5.7766799999999998</v>
      </c>
      <c r="AA133" s="21">
        <f t="shared" ref="AA133:AA196" si="62">R133*$AU$1+R133</f>
        <v>0.26207999999999998</v>
      </c>
      <c r="AB133" s="6">
        <f t="shared" si="45"/>
        <v>2431719.5703840004</v>
      </c>
      <c r="AC133" s="21">
        <f t="shared" si="46"/>
        <v>275289.00796800002</v>
      </c>
      <c r="AD133" s="21">
        <f t="shared" si="47"/>
        <v>465873.70579200005</v>
      </c>
      <c r="AE133" s="21">
        <f t="shared" si="48"/>
        <v>724692.431232</v>
      </c>
      <c r="AF133" s="21">
        <f t="shared" si="49"/>
        <v>372934.25438400003</v>
      </c>
      <c r="AG133" s="21">
        <f t="shared" si="50"/>
        <v>169996.84466400003</v>
      </c>
      <c r="AH133" s="21">
        <f t="shared" si="51"/>
        <v>97645.246415999994</v>
      </c>
      <c r="AI133" s="21">
        <f t="shared" si="52"/>
        <v>311170.69490400003</v>
      </c>
      <c r="AJ133" s="21">
        <f t="shared" si="53"/>
        <v>14117.385023999999</v>
      </c>
      <c r="AK133" s="5">
        <v>40</v>
      </c>
      <c r="AL133" s="5">
        <v>40</v>
      </c>
      <c r="AM133" s="5">
        <v>2604.04</v>
      </c>
      <c r="AN133" s="5">
        <v>42.3</v>
      </c>
      <c r="AO133" s="5">
        <v>2604.04</v>
      </c>
      <c r="AP133" s="5">
        <v>7.85</v>
      </c>
      <c r="AQ133" s="5">
        <v>0</v>
      </c>
      <c r="AR133" s="5">
        <v>6.73</v>
      </c>
      <c r="AS133" s="5">
        <v>10.67</v>
      </c>
      <c r="AT133" s="5">
        <v>14</v>
      </c>
    </row>
    <row r="134" spans="1:46" ht="12" customHeight="1" x14ac:dyDescent="0.25">
      <c r="A134" s="16">
        <f t="shared" si="40"/>
        <v>130</v>
      </c>
      <c r="B134" s="7" t="s">
        <v>106</v>
      </c>
      <c r="C134" s="9">
        <f t="shared" si="30"/>
        <v>6395.7</v>
      </c>
      <c r="D134" s="10">
        <v>6395.7</v>
      </c>
      <c r="E134" s="10">
        <v>0</v>
      </c>
      <c r="F134" s="10">
        <v>654.4</v>
      </c>
      <c r="G134" s="10">
        <v>1666</v>
      </c>
      <c r="H134" s="16" t="s">
        <v>221</v>
      </c>
      <c r="I134" s="15">
        <v>7</v>
      </c>
      <c r="J134" s="6">
        <v>28.44</v>
      </c>
      <c r="K134" s="14">
        <v>4.68</v>
      </c>
      <c r="L134" s="14">
        <v>6.05</v>
      </c>
      <c r="M134" s="14">
        <v>8.24</v>
      </c>
      <c r="N134" s="14">
        <v>6.34</v>
      </c>
      <c r="O134" s="14">
        <v>2.89</v>
      </c>
      <c r="P134" s="14">
        <v>0</v>
      </c>
      <c r="Q134" s="14">
        <v>0</v>
      </c>
      <c r="R134" s="14">
        <v>0.24</v>
      </c>
      <c r="S134" s="6">
        <f t="shared" si="54"/>
        <v>31.056480000000001</v>
      </c>
      <c r="T134" s="21">
        <f t="shared" si="55"/>
        <v>5.1105599999999995</v>
      </c>
      <c r="U134" s="21">
        <f t="shared" si="56"/>
        <v>6.6066000000000003</v>
      </c>
      <c r="V134" s="21">
        <f t="shared" si="57"/>
        <v>8.9980799999999999</v>
      </c>
      <c r="W134" s="21">
        <f t="shared" si="58"/>
        <v>6.9232800000000001</v>
      </c>
      <c r="X134" s="21">
        <f t="shared" si="59"/>
        <v>3.1558800000000002</v>
      </c>
      <c r="Y134" s="21">
        <f t="shared" si="60"/>
        <v>0</v>
      </c>
      <c r="Z134" s="21">
        <f t="shared" si="61"/>
        <v>0</v>
      </c>
      <c r="AA134" s="21">
        <f t="shared" si="62"/>
        <v>0.26207999999999998</v>
      </c>
      <c r="AB134" s="6">
        <f t="shared" si="45"/>
        <v>2283129.8228160003</v>
      </c>
      <c r="AC134" s="21">
        <f t="shared" si="46"/>
        <v>375704.90755199996</v>
      </c>
      <c r="AD134" s="21">
        <f t="shared" si="47"/>
        <v>485686.89971999999</v>
      </c>
      <c r="AE134" s="21">
        <f t="shared" si="48"/>
        <v>661497.52953599999</v>
      </c>
      <c r="AF134" s="21">
        <f t="shared" si="49"/>
        <v>508967.75937600003</v>
      </c>
      <c r="AG134" s="21">
        <f t="shared" si="50"/>
        <v>232005.808296</v>
      </c>
      <c r="AH134" s="21">
        <f t="shared" si="51"/>
        <v>0</v>
      </c>
      <c r="AI134" s="21">
        <f t="shared" si="52"/>
        <v>0</v>
      </c>
      <c r="AJ134" s="21">
        <f t="shared" si="53"/>
        <v>19266.918335999995</v>
      </c>
      <c r="AK134" s="5">
        <v>40</v>
      </c>
      <c r="AL134" s="5">
        <v>40</v>
      </c>
      <c r="AM134" s="5">
        <v>2604.04</v>
      </c>
      <c r="AN134" s="5">
        <v>42.3</v>
      </c>
      <c r="AO134" s="5">
        <v>2604.04</v>
      </c>
      <c r="AP134" s="5">
        <v>7.85</v>
      </c>
      <c r="AQ134" s="5">
        <v>0</v>
      </c>
      <c r="AR134" s="5">
        <v>6.73</v>
      </c>
      <c r="AS134" s="5">
        <v>10.67</v>
      </c>
      <c r="AT134" s="5">
        <v>14</v>
      </c>
    </row>
    <row r="135" spans="1:46" ht="12" customHeight="1" x14ac:dyDescent="0.25">
      <c r="A135" s="16">
        <f t="shared" ref="A135:A198" si="63">A134+1</f>
        <v>131</v>
      </c>
      <c r="B135" s="7" t="s">
        <v>107</v>
      </c>
      <c r="C135" s="9">
        <f t="shared" si="30"/>
        <v>4049.3</v>
      </c>
      <c r="D135" s="10">
        <v>3428</v>
      </c>
      <c r="E135" s="10">
        <v>621.29999999999995</v>
      </c>
      <c r="F135" s="10">
        <v>540.6</v>
      </c>
      <c r="G135" s="10">
        <v>535.5</v>
      </c>
      <c r="H135" s="16" t="s">
        <v>221</v>
      </c>
      <c r="I135" s="15">
        <v>3</v>
      </c>
      <c r="J135" s="6">
        <v>41.34</v>
      </c>
      <c r="K135" s="14">
        <v>4.68</v>
      </c>
      <c r="L135" s="14">
        <v>7.92</v>
      </c>
      <c r="M135" s="14">
        <v>12.32</v>
      </c>
      <c r="N135" s="14">
        <v>6.34</v>
      </c>
      <c r="O135" s="14">
        <v>2.89</v>
      </c>
      <c r="P135" s="14">
        <v>1.66</v>
      </c>
      <c r="Q135" s="14">
        <v>5.29</v>
      </c>
      <c r="R135" s="14">
        <v>0.24</v>
      </c>
      <c r="S135" s="6">
        <f t="shared" si="54"/>
        <v>45.143280000000004</v>
      </c>
      <c r="T135" s="21">
        <f t="shared" si="55"/>
        <v>5.1105599999999995</v>
      </c>
      <c r="U135" s="21">
        <f t="shared" si="56"/>
        <v>8.6486400000000003</v>
      </c>
      <c r="V135" s="21">
        <f t="shared" si="57"/>
        <v>13.453440000000001</v>
      </c>
      <c r="W135" s="21">
        <f t="shared" si="58"/>
        <v>6.9232800000000001</v>
      </c>
      <c r="X135" s="21">
        <f t="shared" si="59"/>
        <v>3.1558800000000002</v>
      </c>
      <c r="Y135" s="21">
        <f t="shared" si="60"/>
        <v>1.8127199999999999</v>
      </c>
      <c r="Z135" s="21">
        <f t="shared" si="61"/>
        <v>5.7766799999999998</v>
      </c>
      <c r="AA135" s="21">
        <f t="shared" si="62"/>
        <v>0.26207999999999998</v>
      </c>
      <c r="AB135" s="6">
        <f t="shared" si="45"/>
        <v>2101180.4742240002</v>
      </c>
      <c r="AC135" s="21">
        <f t="shared" si="46"/>
        <v>237869.48764799998</v>
      </c>
      <c r="AD135" s="21">
        <f t="shared" si="47"/>
        <v>402548.36371199996</v>
      </c>
      <c r="AE135" s="21">
        <f t="shared" si="48"/>
        <v>626186.34355200012</v>
      </c>
      <c r="AF135" s="21">
        <f t="shared" si="49"/>
        <v>322241.99822399998</v>
      </c>
      <c r="AG135" s="21">
        <f t="shared" si="50"/>
        <v>146889.49130400002</v>
      </c>
      <c r="AH135" s="21">
        <f t="shared" si="51"/>
        <v>84372.510576000001</v>
      </c>
      <c r="AI135" s="21">
        <f t="shared" si="52"/>
        <v>268873.84394399996</v>
      </c>
      <c r="AJ135" s="21">
        <f t="shared" si="53"/>
        <v>12198.435264</v>
      </c>
      <c r="AK135" s="5">
        <v>40</v>
      </c>
      <c r="AL135" s="5">
        <v>40</v>
      </c>
      <c r="AM135" s="5">
        <v>2604.04</v>
      </c>
      <c r="AN135" s="5">
        <v>42.3</v>
      </c>
      <c r="AO135" s="5">
        <v>2604.04</v>
      </c>
      <c r="AP135" s="5">
        <v>7.85</v>
      </c>
      <c r="AQ135" s="5">
        <v>0</v>
      </c>
      <c r="AR135" s="5">
        <v>6.73</v>
      </c>
      <c r="AS135" s="5">
        <v>10.67</v>
      </c>
      <c r="AT135" s="5">
        <v>14</v>
      </c>
    </row>
    <row r="136" spans="1:46" ht="12" customHeight="1" x14ac:dyDescent="0.25">
      <c r="A136" s="16">
        <f t="shared" si="63"/>
        <v>132</v>
      </c>
      <c r="B136" s="7" t="s">
        <v>108</v>
      </c>
      <c r="C136" s="9">
        <f t="shared" si="30"/>
        <v>3494.8</v>
      </c>
      <c r="D136" s="10">
        <v>3494.8</v>
      </c>
      <c r="E136" s="10">
        <v>0</v>
      </c>
      <c r="F136" s="10">
        <v>393.2</v>
      </c>
      <c r="G136" s="10">
        <v>950</v>
      </c>
      <c r="H136" s="16" t="s">
        <v>218</v>
      </c>
      <c r="I136" s="15">
        <v>7</v>
      </c>
      <c r="J136" s="6">
        <v>28.44</v>
      </c>
      <c r="K136" s="14">
        <v>4.68</v>
      </c>
      <c r="L136" s="14">
        <v>6.05</v>
      </c>
      <c r="M136" s="14">
        <v>8.24</v>
      </c>
      <c r="N136" s="14">
        <v>6.34</v>
      </c>
      <c r="O136" s="14">
        <v>2.89</v>
      </c>
      <c r="P136" s="14">
        <v>0</v>
      </c>
      <c r="Q136" s="14">
        <v>0</v>
      </c>
      <c r="R136" s="14">
        <v>0.24</v>
      </c>
      <c r="S136" s="6">
        <f t="shared" si="54"/>
        <v>31.056480000000001</v>
      </c>
      <c r="T136" s="21">
        <f t="shared" si="55"/>
        <v>5.1105599999999995</v>
      </c>
      <c r="U136" s="21">
        <f t="shared" si="56"/>
        <v>6.6066000000000003</v>
      </c>
      <c r="V136" s="21">
        <f t="shared" si="57"/>
        <v>8.9980799999999999</v>
      </c>
      <c r="W136" s="21">
        <f t="shared" si="58"/>
        <v>6.9232800000000001</v>
      </c>
      <c r="X136" s="21">
        <f t="shared" si="59"/>
        <v>3.1558800000000002</v>
      </c>
      <c r="Y136" s="21">
        <f t="shared" si="60"/>
        <v>0</v>
      </c>
      <c r="Z136" s="21">
        <f t="shared" si="61"/>
        <v>0</v>
      </c>
      <c r="AA136" s="21">
        <f t="shared" si="62"/>
        <v>0.26207999999999998</v>
      </c>
      <c r="AB136" s="6">
        <f t="shared" si="45"/>
        <v>1247569.7898240001</v>
      </c>
      <c r="AC136" s="21">
        <f t="shared" si="46"/>
        <v>205296.294528</v>
      </c>
      <c r="AD136" s="21">
        <f t="shared" si="47"/>
        <v>265393.71408000001</v>
      </c>
      <c r="AE136" s="21">
        <f t="shared" si="48"/>
        <v>361461.85190400004</v>
      </c>
      <c r="AF136" s="21">
        <f t="shared" si="49"/>
        <v>278115.06566399999</v>
      </c>
      <c r="AG136" s="21">
        <f t="shared" si="50"/>
        <v>126774.84854400002</v>
      </c>
      <c r="AH136" s="21">
        <f t="shared" si="51"/>
        <v>0</v>
      </c>
      <c r="AI136" s="21">
        <f t="shared" si="52"/>
        <v>0</v>
      </c>
      <c r="AJ136" s="21">
        <f t="shared" si="53"/>
        <v>10528.015104000002</v>
      </c>
      <c r="AK136" s="5">
        <v>40</v>
      </c>
      <c r="AL136" s="5">
        <v>40</v>
      </c>
      <c r="AM136" s="5">
        <v>2604.04</v>
      </c>
      <c r="AN136" s="5">
        <v>42.3</v>
      </c>
      <c r="AO136" s="5">
        <v>2604.04</v>
      </c>
      <c r="AP136" s="5">
        <v>7.85</v>
      </c>
      <c r="AQ136" s="5">
        <v>0</v>
      </c>
      <c r="AR136" s="5">
        <v>6.73</v>
      </c>
      <c r="AS136" s="5">
        <v>10.67</v>
      </c>
      <c r="AT136" s="5">
        <v>14</v>
      </c>
    </row>
    <row r="137" spans="1:46" ht="12" customHeight="1" x14ac:dyDescent="0.25">
      <c r="A137" s="16">
        <f t="shared" si="63"/>
        <v>133</v>
      </c>
      <c r="B137" s="7" t="s">
        <v>109</v>
      </c>
      <c r="C137" s="9">
        <f t="shared" si="30"/>
        <v>7614.56</v>
      </c>
      <c r="D137" s="10">
        <v>7614.56</v>
      </c>
      <c r="E137" s="10">
        <v>0</v>
      </c>
      <c r="F137" s="10">
        <v>1937.4</v>
      </c>
      <c r="G137" s="10">
        <v>1140.0000000000002</v>
      </c>
      <c r="H137" s="16" t="s">
        <v>221</v>
      </c>
      <c r="I137" s="15">
        <v>3</v>
      </c>
      <c r="J137" s="6">
        <v>41.34</v>
      </c>
      <c r="K137" s="14">
        <v>4.68</v>
      </c>
      <c r="L137" s="14">
        <v>7.92</v>
      </c>
      <c r="M137" s="14">
        <v>12.32</v>
      </c>
      <c r="N137" s="14">
        <v>6.34</v>
      </c>
      <c r="O137" s="14">
        <v>2.89</v>
      </c>
      <c r="P137" s="14">
        <v>1.66</v>
      </c>
      <c r="Q137" s="14">
        <v>5.29</v>
      </c>
      <c r="R137" s="14">
        <v>0.24</v>
      </c>
      <c r="S137" s="6">
        <f t="shared" si="54"/>
        <v>45.143280000000004</v>
      </c>
      <c r="T137" s="21">
        <f t="shared" si="55"/>
        <v>5.1105599999999995</v>
      </c>
      <c r="U137" s="21">
        <f t="shared" si="56"/>
        <v>8.6486400000000003</v>
      </c>
      <c r="V137" s="21">
        <f t="shared" si="57"/>
        <v>13.453440000000001</v>
      </c>
      <c r="W137" s="21">
        <f t="shared" si="58"/>
        <v>6.9232800000000001</v>
      </c>
      <c r="X137" s="21">
        <f t="shared" si="59"/>
        <v>3.1558800000000002</v>
      </c>
      <c r="Y137" s="21">
        <f t="shared" si="60"/>
        <v>1.8127199999999999</v>
      </c>
      <c r="Z137" s="21">
        <f t="shared" si="61"/>
        <v>5.7766799999999998</v>
      </c>
      <c r="AA137" s="21">
        <f t="shared" si="62"/>
        <v>0.26207999999999998</v>
      </c>
      <c r="AB137" s="6">
        <f t="shared" si="45"/>
        <v>3951192.7473408007</v>
      </c>
      <c r="AC137" s="21">
        <f t="shared" si="46"/>
        <v>447304.83932160004</v>
      </c>
      <c r="AD137" s="21">
        <f t="shared" si="47"/>
        <v>756977.4203904001</v>
      </c>
      <c r="AE137" s="21">
        <f t="shared" si="48"/>
        <v>1177520.4317184002</v>
      </c>
      <c r="AF137" s="21">
        <f t="shared" si="49"/>
        <v>605964.24814080005</v>
      </c>
      <c r="AG137" s="21">
        <f t="shared" si="50"/>
        <v>276220.29607680009</v>
      </c>
      <c r="AH137" s="21">
        <f t="shared" si="51"/>
        <v>158659.40881920001</v>
      </c>
      <c r="AI137" s="21">
        <f t="shared" si="52"/>
        <v>505607.39316480001</v>
      </c>
      <c r="AJ137" s="21">
        <f t="shared" si="53"/>
        <v>22938.709708800001</v>
      </c>
      <c r="AK137" s="5">
        <v>40</v>
      </c>
      <c r="AL137" s="5">
        <v>40</v>
      </c>
      <c r="AM137" s="5">
        <v>2604.04</v>
      </c>
      <c r="AN137" s="5">
        <v>42.3</v>
      </c>
      <c r="AO137" s="5">
        <v>2604.04</v>
      </c>
      <c r="AP137" s="5">
        <v>7.85</v>
      </c>
      <c r="AQ137" s="5">
        <v>0</v>
      </c>
      <c r="AR137" s="5">
        <v>6.73</v>
      </c>
      <c r="AS137" s="5">
        <v>10.67</v>
      </c>
      <c r="AT137" s="5">
        <v>14</v>
      </c>
    </row>
    <row r="138" spans="1:46" ht="12" customHeight="1" x14ac:dyDescent="0.25">
      <c r="A138" s="16">
        <f t="shared" si="63"/>
        <v>134</v>
      </c>
      <c r="B138" s="7" t="s">
        <v>110</v>
      </c>
      <c r="C138" s="9">
        <f t="shared" si="30"/>
        <v>5017.28</v>
      </c>
      <c r="D138" s="10">
        <v>5017.28</v>
      </c>
      <c r="E138" s="10">
        <v>0</v>
      </c>
      <c r="F138" s="10">
        <v>860.8</v>
      </c>
      <c r="G138" s="10">
        <v>625.49999999999989</v>
      </c>
      <c r="H138" s="16" t="s">
        <v>221</v>
      </c>
      <c r="I138" s="15">
        <v>1</v>
      </c>
      <c r="J138" s="6">
        <v>41.1</v>
      </c>
      <c r="K138" s="14">
        <v>4.68</v>
      </c>
      <c r="L138" s="14">
        <v>7.92</v>
      </c>
      <c r="M138" s="14">
        <v>12.32</v>
      </c>
      <c r="N138" s="14">
        <v>6.34</v>
      </c>
      <c r="O138" s="14">
        <v>2.89</v>
      </c>
      <c r="P138" s="14">
        <v>1.66</v>
      </c>
      <c r="Q138" s="14">
        <v>5.29</v>
      </c>
      <c r="R138" s="14">
        <v>0</v>
      </c>
      <c r="S138" s="6">
        <f t="shared" si="54"/>
        <v>44.8812</v>
      </c>
      <c r="T138" s="21">
        <f t="shared" si="55"/>
        <v>5.1105599999999995</v>
      </c>
      <c r="U138" s="21">
        <f t="shared" si="56"/>
        <v>8.6486400000000003</v>
      </c>
      <c r="V138" s="21">
        <f t="shared" si="57"/>
        <v>13.453440000000001</v>
      </c>
      <c r="W138" s="21">
        <f t="shared" si="58"/>
        <v>6.9232800000000001</v>
      </c>
      <c r="X138" s="21">
        <f t="shared" si="59"/>
        <v>3.1558800000000002</v>
      </c>
      <c r="Y138" s="21">
        <f t="shared" si="60"/>
        <v>1.8127199999999999</v>
      </c>
      <c r="Z138" s="21">
        <f t="shared" si="61"/>
        <v>5.7766799999999998</v>
      </c>
      <c r="AA138" s="21">
        <f t="shared" si="62"/>
        <v>0</v>
      </c>
      <c r="AB138" s="6">
        <f t="shared" si="45"/>
        <v>2588350.530816</v>
      </c>
      <c r="AC138" s="21">
        <f t="shared" si="46"/>
        <v>294731.88526079996</v>
      </c>
      <c r="AD138" s="21">
        <f t="shared" si="47"/>
        <v>498777.03659519996</v>
      </c>
      <c r="AE138" s="21">
        <f t="shared" si="48"/>
        <v>775875.39025920001</v>
      </c>
      <c r="AF138" s="21">
        <f t="shared" si="49"/>
        <v>399273.53687039996</v>
      </c>
      <c r="AG138" s="21">
        <f t="shared" si="50"/>
        <v>182003.23683840001</v>
      </c>
      <c r="AH138" s="21">
        <f t="shared" si="51"/>
        <v>104541.65160959998</v>
      </c>
      <c r="AI138" s="21">
        <f t="shared" si="52"/>
        <v>333147.79338239995</v>
      </c>
      <c r="AJ138" s="21">
        <f t="shared" si="53"/>
        <v>0</v>
      </c>
      <c r="AK138" s="5">
        <v>40</v>
      </c>
      <c r="AL138" s="5">
        <v>40</v>
      </c>
      <c r="AM138" s="5">
        <v>2604.04</v>
      </c>
      <c r="AN138" s="5">
        <v>42.3</v>
      </c>
      <c r="AO138" s="5">
        <v>2604.04</v>
      </c>
      <c r="AP138" s="5">
        <v>0</v>
      </c>
      <c r="AQ138" s="5">
        <v>0</v>
      </c>
      <c r="AR138" s="5">
        <v>5.05</v>
      </c>
      <c r="AS138" s="5">
        <v>10.67</v>
      </c>
      <c r="AT138" s="5">
        <v>14</v>
      </c>
    </row>
    <row r="139" spans="1:46" ht="12" customHeight="1" x14ac:dyDescent="0.25">
      <c r="A139" s="16">
        <f t="shared" si="63"/>
        <v>135</v>
      </c>
      <c r="B139" s="7" t="s">
        <v>111</v>
      </c>
      <c r="C139" s="9">
        <f t="shared" si="30"/>
        <v>9584.2799999999916</v>
      </c>
      <c r="D139" s="10">
        <v>9508.9799999999923</v>
      </c>
      <c r="E139" s="10">
        <v>75.3</v>
      </c>
      <c r="F139" s="10">
        <v>1379.8</v>
      </c>
      <c r="G139" s="10">
        <v>1143.9999999999998</v>
      </c>
      <c r="H139" s="16" t="s">
        <v>221</v>
      </c>
      <c r="I139" s="15">
        <v>3</v>
      </c>
      <c r="J139" s="6">
        <v>41.34</v>
      </c>
      <c r="K139" s="14">
        <v>4.68</v>
      </c>
      <c r="L139" s="14">
        <v>7.92</v>
      </c>
      <c r="M139" s="14">
        <v>12.32</v>
      </c>
      <c r="N139" s="14">
        <v>6.34</v>
      </c>
      <c r="O139" s="14">
        <v>2.89</v>
      </c>
      <c r="P139" s="14">
        <v>1.66</v>
      </c>
      <c r="Q139" s="14">
        <v>5.29</v>
      </c>
      <c r="R139" s="14">
        <v>0.24</v>
      </c>
      <c r="S139" s="6">
        <f t="shared" si="54"/>
        <v>45.143280000000004</v>
      </c>
      <c r="T139" s="21">
        <f t="shared" si="55"/>
        <v>5.1105599999999995</v>
      </c>
      <c r="U139" s="21">
        <f t="shared" si="56"/>
        <v>8.6486400000000003</v>
      </c>
      <c r="V139" s="21">
        <f t="shared" si="57"/>
        <v>13.453440000000001</v>
      </c>
      <c r="W139" s="21">
        <f t="shared" si="58"/>
        <v>6.9232800000000001</v>
      </c>
      <c r="X139" s="21">
        <f t="shared" si="59"/>
        <v>3.1558800000000002</v>
      </c>
      <c r="Y139" s="21">
        <f t="shared" si="60"/>
        <v>1.8127199999999999</v>
      </c>
      <c r="Z139" s="21">
        <f t="shared" si="61"/>
        <v>5.7766799999999998</v>
      </c>
      <c r="AA139" s="21">
        <f t="shared" si="62"/>
        <v>0.26207999999999998</v>
      </c>
      <c r="AB139" s="6">
        <f t="shared" si="45"/>
        <v>4973279.8250303958</v>
      </c>
      <c r="AC139" s="21">
        <f t="shared" si="46"/>
        <v>563012.81038079946</v>
      </c>
      <c r="AD139" s="21">
        <f t="shared" si="47"/>
        <v>952790.90987519908</v>
      </c>
      <c r="AE139" s="21">
        <f t="shared" si="48"/>
        <v>1482119.1931391987</v>
      </c>
      <c r="AF139" s="21">
        <f t="shared" si="49"/>
        <v>762713.93543039938</v>
      </c>
      <c r="AG139" s="21">
        <f t="shared" si="50"/>
        <v>347672.44059839973</v>
      </c>
      <c r="AH139" s="21">
        <f t="shared" si="51"/>
        <v>199701.1250495998</v>
      </c>
      <c r="AI139" s="21">
        <f t="shared" si="52"/>
        <v>636396.95874239947</v>
      </c>
      <c r="AJ139" s="21">
        <f t="shared" si="53"/>
        <v>28872.451814399974</v>
      </c>
      <c r="AK139" s="5">
        <v>40</v>
      </c>
      <c r="AL139" s="5">
        <v>40</v>
      </c>
      <c r="AM139" s="5">
        <v>2604.04</v>
      </c>
      <c r="AN139" s="5">
        <v>42.3</v>
      </c>
      <c r="AO139" s="5">
        <v>2604.04</v>
      </c>
      <c r="AP139" s="5">
        <v>7.85</v>
      </c>
      <c r="AQ139" s="5">
        <v>0</v>
      </c>
      <c r="AR139" s="5">
        <v>6.73</v>
      </c>
      <c r="AS139" s="5">
        <v>10.67</v>
      </c>
      <c r="AT139" s="5">
        <v>14</v>
      </c>
    </row>
    <row r="140" spans="1:46" ht="12" customHeight="1" x14ac:dyDescent="0.25">
      <c r="A140" s="16">
        <f t="shared" si="63"/>
        <v>136</v>
      </c>
      <c r="B140" s="7" t="s">
        <v>112</v>
      </c>
      <c r="C140" s="9">
        <f t="shared" ref="C140:C204" si="64">SUM(D140:E140)</f>
        <v>3036.2</v>
      </c>
      <c r="D140" s="10">
        <v>3036.2</v>
      </c>
      <c r="E140" s="10">
        <v>0</v>
      </c>
      <c r="F140" s="10">
        <v>498</v>
      </c>
      <c r="G140" s="10">
        <v>581.70000000000005</v>
      </c>
      <c r="H140" s="16" t="s">
        <v>221</v>
      </c>
      <c r="I140" s="15">
        <v>3</v>
      </c>
      <c r="J140" s="6">
        <v>41.34</v>
      </c>
      <c r="K140" s="14">
        <v>4.68</v>
      </c>
      <c r="L140" s="14">
        <v>7.92</v>
      </c>
      <c r="M140" s="14">
        <v>12.32</v>
      </c>
      <c r="N140" s="14">
        <v>6.34</v>
      </c>
      <c r="O140" s="14">
        <v>2.89</v>
      </c>
      <c r="P140" s="14">
        <v>1.66</v>
      </c>
      <c r="Q140" s="14">
        <v>5.29</v>
      </c>
      <c r="R140" s="14">
        <v>0.24</v>
      </c>
      <c r="S140" s="6">
        <f t="shared" si="54"/>
        <v>45.143280000000004</v>
      </c>
      <c r="T140" s="21">
        <f t="shared" si="55"/>
        <v>5.1105599999999995</v>
      </c>
      <c r="U140" s="21">
        <f t="shared" si="56"/>
        <v>8.6486400000000003</v>
      </c>
      <c r="V140" s="21">
        <f t="shared" si="57"/>
        <v>13.453440000000001</v>
      </c>
      <c r="W140" s="21">
        <f t="shared" si="58"/>
        <v>6.9232800000000001</v>
      </c>
      <c r="X140" s="21">
        <f t="shared" si="59"/>
        <v>3.1558800000000002</v>
      </c>
      <c r="Y140" s="21">
        <f t="shared" si="60"/>
        <v>1.8127199999999999</v>
      </c>
      <c r="Z140" s="21">
        <f t="shared" si="61"/>
        <v>5.7766799999999998</v>
      </c>
      <c r="AA140" s="21">
        <f t="shared" si="62"/>
        <v>0.26207999999999998</v>
      </c>
      <c r="AB140" s="6">
        <f t="shared" si="45"/>
        <v>1575483.208416</v>
      </c>
      <c r="AC140" s="21">
        <f t="shared" si="46"/>
        <v>178356.58963199996</v>
      </c>
      <c r="AD140" s="21">
        <f t="shared" si="47"/>
        <v>301834.22860799998</v>
      </c>
      <c r="AE140" s="21">
        <f t="shared" si="48"/>
        <v>469519.91116799996</v>
      </c>
      <c r="AF140" s="21">
        <f t="shared" si="49"/>
        <v>241619.82441599996</v>
      </c>
      <c r="AG140" s="21">
        <f t="shared" si="50"/>
        <v>110139.00513599999</v>
      </c>
      <c r="AH140" s="21">
        <f t="shared" si="51"/>
        <v>63263.234783999993</v>
      </c>
      <c r="AI140" s="21">
        <f t="shared" si="52"/>
        <v>201603.92289599997</v>
      </c>
      <c r="AJ140" s="21">
        <f t="shared" si="53"/>
        <v>9146.4917759999989</v>
      </c>
      <c r="AK140" s="5">
        <v>40</v>
      </c>
      <c r="AL140" s="5">
        <v>40</v>
      </c>
      <c r="AM140" s="5">
        <v>2604.04</v>
      </c>
      <c r="AN140" s="5">
        <v>42.3</v>
      </c>
      <c r="AO140" s="5">
        <v>2604.04</v>
      </c>
      <c r="AP140" s="5">
        <v>7.85</v>
      </c>
      <c r="AQ140" s="5">
        <v>0</v>
      </c>
      <c r="AR140" s="5">
        <v>6.73</v>
      </c>
      <c r="AS140" s="5">
        <v>10.67</v>
      </c>
      <c r="AT140" s="5">
        <v>14</v>
      </c>
    </row>
    <row r="141" spans="1:46" ht="12" customHeight="1" x14ac:dyDescent="0.25">
      <c r="A141" s="16">
        <f t="shared" si="63"/>
        <v>137</v>
      </c>
      <c r="B141" s="7" t="s">
        <v>113</v>
      </c>
      <c r="C141" s="9">
        <f t="shared" si="64"/>
        <v>3037.3</v>
      </c>
      <c r="D141" s="10">
        <v>3037.3</v>
      </c>
      <c r="E141" s="10">
        <v>0</v>
      </c>
      <c r="F141" s="10">
        <v>489.8</v>
      </c>
      <c r="G141" s="10">
        <v>581.70000000000005</v>
      </c>
      <c r="H141" s="16" t="s">
        <v>221</v>
      </c>
      <c r="I141" s="15">
        <v>3</v>
      </c>
      <c r="J141" s="6">
        <v>41.34</v>
      </c>
      <c r="K141" s="14">
        <v>4.68</v>
      </c>
      <c r="L141" s="14">
        <v>7.92</v>
      </c>
      <c r="M141" s="14">
        <v>12.32</v>
      </c>
      <c r="N141" s="14">
        <v>6.34</v>
      </c>
      <c r="O141" s="14">
        <v>2.89</v>
      </c>
      <c r="P141" s="14">
        <v>1.66</v>
      </c>
      <c r="Q141" s="14">
        <v>5.29</v>
      </c>
      <c r="R141" s="14">
        <v>0.24</v>
      </c>
      <c r="S141" s="6">
        <f t="shared" si="54"/>
        <v>45.143280000000004</v>
      </c>
      <c r="T141" s="21">
        <f t="shared" si="55"/>
        <v>5.1105599999999995</v>
      </c>
      <c r="U141" s="21">
        <f t="shared" si="56"/>
        <v>8.6486400000000003</v>
      </c>
      <c r="V141" s="21">
        <f t="shared" si="57"/>
        <v>13.453440000000001</v>
      </c>
      <c r="W141" s="21">
        <f t="shared" si="58"/>
        <v>6.9232800000000001</v>
      </c>
      <c r="X141" s="21">
        <f t="shared" si="59"/>
        <v>3.1558800000000002</v>
      </c>
      <c r="Y141" s="21">
        <f t="shared" si="60"/>
        <v>1.8127199999999999</v>
      </c>
      <c r="Z141" s="21">
        <f t="shared" si="61"/>
        <v>5.7766799999999998</v>
      </c>
      <c r="AA141" s="21">
        <f t="shared" si="62"/>
        <v>0.26207999999999998</v>
      </c>
      <c r="AB141" s="6">
        <f t="shared" si="45"/>
        <v>1576053.9980640002</v>
      </c>
      <c r="AC141" s="21">
        <f t="shared" si="46"/>
        <v>178421.20732799999</v>
      </c>
      <c r="AD141" s="21">
        <f t="shared" si="47"/>
        <v>301943.58163200004</v>
      </c>
      <c r="AE141" s="21">
        <f t="shared" si="48"/>
        <v>469690.01587200002</v>
      </c>
      <c r="AF141" s="21">
        <f t="shared" si="49"/>
        <v>241707.36206399999</v>
      </c>
      <c r="AG141" s="21">
        <f t="shared" si="50"/>
        <v>110178.90794400002</v>
      </c>
      <c r="AH141" s="21">
        <f t="shared" si="51"/>
        <v>63286.154735999997</v>
      </c>
      <c r="AI141" s="21">
        <f t="shared" si="52"/>
        <v>201676.96298399998</v>
      </c>
      <c r="AJ141" s="21">
        <f t="shared" si="53"/>
        <v>9149.8055039999999</v>
      </c>
      <c r="AK141" s="5">
        <v>40</v>
      </c>
      <c r="AL141" s="5">
        <v>40</v>
      </c>
      <c r="AM141" s="5">
        <v>2604.04</v>
      </c>
      <c r="AN141" s="5">
        <v>42.3</v>
      </c>
      <c r="AO141" s="5">
        <v>2604.04</v>
      </c>
      <c r="AP141" s="5">
        <v>7.85</v>
      </c>
      <c r="AQ141" s="5">
        <v>0</v>
      </c>
      <c r="AR141" s="5">
        <v>6.73</v>
      </c>
      <c r="AS141" s="5">
        <v>10.67</v>
      </c>
      <c r="AT141" s="5">
        <v>14</v>
      </c>
    </row>
    <row r="142" spans="1:46" ht="12" customHeight="1" x14ac:dyDescent="0.25">
      <c r="A142" s="16">
        <f t="shared" si="63"/>
        <v>138</v>
      </c>
      <c r="B142" s="7" t="s">
        <v>114</v>
      </c>
      <c r="C142" s="9">
        <f t="shared" si="64"/>
        <v>2735.7</v>
      </c>
      <c r="D142" s="10">
        <v>2735.7</v>
      </c>
      <c r="E142" s="10">
        <v>0</v>
      </c>
      <c r="F142" s="10">
        <v>362.6</v>
      </c>
      <c r="G142" s="10">
        <v>710.00000000000011</v>
      </c>
      <c r="H142" s="16" t="s">
        <v>221</v>
      </c>
      <c r="I142" s="15">
        <v>7</v>
      </c>
      <c r="J142" s="6">
        <v>28.44</v>
      </c>
      <c r="K142" s="14">
        <v>4.68</v>
      </c>
      <c r="L142" s="14">
        <v>6.05</v>
      </c>
      <c r="M142" s="14">
        <v>8.24</v>
      </c>
      <c r="N142" s="14">
        <v>6.34</v>
      </c>
      <c r="O142" s="14">
        <v>2.89</v>
      </c>
      <c r="P142" s="14">
        <v>0</v>
      </c>
      <c r="Q142" s="14">
        <v>0</v>
      </c>
      <c r="R142" s="14">
        <v>0.24</v>
      </c>
      <c r="S142" s="6">
        <f t="shared" si="54"/>
        <v>31.056480000000001</v>
      </c>
      <c r="T142" s="21">
        <f t="shared" si="55"/>
        <v>5.1105599999999995</v>
      </c>
      <c r="U142" s="21">
        <f t="shared" si="56"/>
        <v>6.6066000000000003</v>
      </c>
      <c r="V142" s="21">
        <f t="shared" si="57"/>
        <v>8.9980799999999999</v>
      </c>
      <c r="W142" s="21">
        <f t="shared" si="58"/>
        <v>6.9232800000000001</v>
      </c>
      <c r="X142" s="21">
        <f t="shared" si="59"/>
        <v>3.1558800000000002</v>
      </c>
      <c r="Y142" s="21">
        <f t="shared" si="60"/>
        <v>0</v>
      </c>
      <c r="Z142" s="21">
        <f t="shared" si="61"/>
        <v>0</v>
      </c>
      <c r="AA142" s="21">
        <f t="shared" si="62"/>
        <v>0.26207999999999998</v>
      </c>
      <c r="AB142" s="6">
        <f t="shared" si="45"/>
        <v>976587.12201599998</v>
      </c>
      <c r="AC142" s="21">
        <f t="shared" si="46"/>
        <v>160704.20995199998</v>
      </c>
      <c r="AD142" s="21">
        <f t="shared" si="47"/>
        <v>207747.96371999997</v>
      </c>
      <c r="AE142" s="21">
        <f t="shared" si="48"/>
        <v>282949.29273599992</v>
      </c>
      <c r="AF142" s="21">
        <f t="shared" si="49"/>
        <v>217706.130576</v>
      </c>
      <c r="AG142" s="21">
        <f t="shared" si="50"/>
        <v>99238.283496000004</v>
      </c>
      <c r="AH142" s="21">
        <f t="shared" si="51"/>
        <v>0</v>
      </c>
      <c r="AI142" s="21">
        <f t="shared" si="52"/>
        <v>0</v>
      </c>
      <c r="AJ142" s="21">
        <f t="shared" si="53"/>
        <v>8241.2415359999995</v>
      </c>
      <c r="AK142" s="5">
        <v>40</v>
      </c>
      <c r="AL142" s="5">
        <v>40</v>
      </c>
      <c r="AM142" s="5">
        <v>2604.04</v>
      </c>
      <c r="AN142" s="5">
        <v>42.3</v>
      </c>
      <c r="AO142" s="5">
        <v>2604.04</v>
      </c>
      <c r="AP142" s="5">
        <v>7.85</v>
      </c>
      <c r="AQ142" s="5">
        <v>0</v>
      </c>
      <c r="AR142" s="5">
        <v>6.73</v>
      </c>
      <c r="AS142" s="5">
        <v>10.67</v>
      </c>
      <c r="AT142" s="5">
        <v>14</v>
      </c>
    </row>
    <row r="143" spans="1:46" ht="12" customHeight="1" x14ac:dyDescent="0.25">
      <c r="A143" s="16">
        <f t="shared" si="63"/>
        <v>139</v>
      </c>
      <c r="B143" s="7" t="s">
        <v>115</v>
      </c>
      <c r="C143" s="9">
        <f t="shared" si="64"/>
        <v>3002.9</v>
      </c>
      <c r="D143" s="10">
        <v>3002.9</v>
      </c>
      <c r="E143" s="10">
        <v>0</v>
      </c>
      <c r="F143" s="10">
        <v>516.70000000000005</v>
      </c>
      <c r="G143" s="10">
        <v>581.70000000000005</v>
      </c>
      <c r="H143" s="16" t="s">
        <v>221</v>
      </c>
      <c r="I143" s="15">
        <v>3</v>
      </c>
      <c r="J143" s="6">
        <v>41.34</v>
      </c>
      <c r="K143" s="14">
        <v>4.68</v>
      </c>
      <c r="L143" s="14">
        <v>7.92</v>
      </c>
      <c r="M143" s="14">
        <v>12.32</v>
      </c>
      <c r="N143" s="14">
        <v>6.34</v>
      </c>
      <c r="O143" s="14">
        <v>2.89</v>
      </c>
      <c r="P143" s="14">
        <v>1.66</v>
      </c>
      <c r="Q143" s="14">
        <v>5.29</v>
      </c>
      <c r="R143" s="14">
        <v>0.24</v>
      </c>
      <c r="S143" s="6">
        <f t="shared" si="54"/>
        <v>45.143280000000004</v>
      </c>
      <c r="T143" s="21">
        <f t="shared" si="55"/>
        <v>5.1105599999999995</v>
      </c>
      <c r="U143" s="21">
        <f t="shared" si="56"/>
        <v>8.6486400000000003</v>
      </c>
      <c r="V143" s="21">
        <f t="shared" si="57"/>
        <v>13.453440000000001</v>
      </c>
      <c r="W143" s="21">
        <f t="shared" si="58"/>
        <v>6.9232800000000001</v>
      </c>
      <c r="X143" s="21">
        <f t="shared" si="59"/>
        <v>3.1558800000000002</v>
      </c>
      <c r="Y143" s="21">
        <f t="shared" si="60"/>
        <v>1.8127199999999999</v>
      </c>
      <c r="Z143" s="21">
        <f t="shared" si="61"/>
        <v>5.7766799999999998</v>
      </c>
      <c r="AA143" s="21">
        <f t="shared" si="62"/>
        <v>0.26207999999999998</v>
      </c>
      <c r="AB143" s="6">
        <f t="shared" si="45"/>
        <v>1558203.849072</v>
      </c>
      <c r="AC143" s="21">
        <f t="shared" si="46"/>
        <v>176400.43574399999</v>
      </c>
      <c r="AD143" s="21">
        <f t="shared" si="47"/>
        <v>298523.81433600001</v>
      </c>
      <c r="AE143" s="21">
        <f t="shared" si="48"/>
        <v>464370.37785600004</v>
      </c>
      <c r="AF143" s="21">
        <f t="shared" si="49"/>
        <v>238969.82107199999</v>
      </c>
      <c r="AG143" s="21">
        <f t="shared" si="50"/>
        <v>108931.03831200002</v>
      </c>
      <c r="AH143" s="21">
        <f t="shared" si="51"/>
        <v>62569.385328000004</v>
      </c>
      <c r="AI143" s="21">
        <f t="shared" si="52"/>
        <v>199392.80023200001</v>
      </c>
      <c r="AJ143" s="21">
        <f t="shared" si="53"/>
        <v>9046.176191999999</v>
      </c>
      <c r="AK143" s="5">
        <v>40</v>
      </c>
      <c r="AL143" s="5">
        <v>40</v>
      </c>
      <c r="AM143" s="5">
        <v>2604.04</v>
      </c>
      <c r="AN143" s="5">
        <v>42.3</v>
      </c>
      <c r="AO143" s="5">
        <v>2604.04</v>
      </c>
      <c r="AP143" s="5">
        <v>7.85</v>
      </c>
      <c r="AQ143" s="5">
        <v>0</v>
      </c>
      <c r="AR143" s="5">
        <v>6.73</v>
      </c>
      <c r="AS143" s="5">
        <v>10.67</v>
      </c>
      <c r="AT143" s="5">
        <v>14</v>
      </c>
    </row>
    <row r="144" spans="1:46" ht="12" customHeight="1" x14ac:dyDescent="0.25">
      <c r="A144" s="16">
        <f t="shared" si="63"/>
        <v>140</v>
      </c>
      <c r="B144" s="7" t="s">
        <v>116</v>
      </c>
      <c r="C144" s="9">
        <f t="shared" si="64"/>
        <v>6958.9</v>
      </c>
      <c r="D144" s="10">
        <v>6930.2</v>
      </c>
      <c r="E144" s="10">
        <v>28.7</v>
      </c>
      <c r="F144" s="10">
        <v>1296.2</v>
      </c>
      <c r="G144" s="10">
        <v>1238.6999999999998</v>
      </c>
      <c r="H144" s="16" t="s">
        <v>221</v>
      </c>
      <c r="I144" s="15">
        <v>3</v>
      </c>
      <c r="J144" s="6">
        <v>41.34</v>
      </c>
      <c r="K144" s="14">
        <v>4.68</v>
      </c>
      <c r="L144" s="14">
        <v>7.92</v>
      </c>
      <c r="M144" s="14">
        <v>12.32</v>
      </c>
      <c r="N144" s="14">
        <v>6.34</v>
      </c>
      <c r="O144" s="14">
        <v>2.89</v>
      </c>
      <c r="P144" s="14">
        <v>1.66</v>
      </c>
      <c r="Q144" s="14">
        <v>5.29</v>
      </c>
      <c r="R144" s="14">
        <v>0.24</v>
      </c>
      <c r="S144" s="6">
        <f t="shared" si="54"/>
        <v>45.143280000000004</v>
      </c>
      <c r="T144" s="21">
        <f t="shared" si="55"/>
        <v>5.1105599999999995</v>
      </c>
      <c r="U144" s="21">
        <f t="shared" si="56"/>
        <v>8.6486400000000003</v>
      </c>
      <c r="V144" s="21">
        <f t="shared" si="57"/>
        <v>13.453440000000001</v>
      </c>
      <c r="W144" s="21">
        <f t="shared" si="58"/>
        <v>6.9232800000000001</v>
      </c>
      <c r="X144" s="21">
        <f t="shared" si="59"/>
        <v>3.1558800000000002</v>
      </c>
      <c r="Y144" s="21">
        <f t="shared" si="60"/>
        <v>1.8127199999999999</v>
      </c>
      <c r="Z144" s="21">
        <f t="shared" si="61"/>
        <v>5.7766799999999998</v>
      </c>
      <c r="AA144" s="21">
        <f t="shared" si="62"/>
        <v>0.26207999999999998</v>
      </c>
      <c r="AB144" s="6">
        <f t="shared" si="45"/>
        <v>3610970.9831520002</v>
      </c>
      <c r="AC144" s="21">
        <f t="shared" si="46"/>
        <v>408789.16790399991</v>
      </c>
      <c r="AD144" s="21">
        <f t="shared" si="47"/>
        <v>691797.05337599991</v>
      </c>
      <c r="AE144" s="21">
        <f t="shared" si="48"/>
        <v>1076128.749696</v>
      </c>
      <c r="AF144" s="21">
        <f t="shared" si="49"/>
        <v>553787.03515199991</v>
      </c>
      <c r="AG144" s="21">
        <f t="shared" si="50"/>
        <v>252436.045992</v>
      </c>
      <c r="AH144" s="21">
        <f t="shared" si="51"/>
        <v>144997.867248</v>
      </c>
      <c r="AI144" s="21">
        <f t="shared" si="52"/>
        <v>462071.51671199995</v>
      </c>
      <c r="AJ144" s="21">
        <f t="shared" si="53"/>
        <v>20963.547071999998</v>
      </c>
      <c r="AK144" s="5">
        <v>40</v>
      </c>
      <c r="AL144" s="5">
        <v>40</v>
      </c>
      <c r="AM144" s="5">
        <v>2604.04</v>
      </c>
      <c r="AN144" s="5">
        <v>42.3</v>
      </c>
      <c r="AO144" s="5">
        <v>2604.04</v>
      </c>
      <c r="AP144" s="5">
        <v>7.85</v>
      </c>
      <c r="AQ144" s="5">
        <v>0</v>
      </c>
      <c r="AR144" s="5">
        <v>6.73</v>
      </c>
      <c r="AS144" s="5">
        <v>10.67</v>
      </c>
      <c r="AT144" s="5">
        <v>14</v>
      </c>
    </row>
    <row r="145" spans="1:46" ht="12" customHeight="1" x14ac:dyDescent="0.25">
      <c r="A145" s="16">
        <f t="shared" si="63"/>
        <v>141</v>
      </c>
      <c r="B145" s="7" t="s">
        <v>117</v>
      </c>
      <c r="C145" s="9">
        <f t="shared" si="64"/>
        <v>3314.2</v>
      </c>
      <c r="D145" s="10">
        <v>3314.2</v>
      </c>
      <c r="E145" s="10">
        <v>0</v>
      </c>
      <c r="F145" s="10">
        <v>845.1</v>
      </c>
      <c r="G145" s="10">
        <v>580.30000000000007</v>
      </c>
      <c r="H145" s="16" t="s">
        <v>221</v>
      </c>
      <c r="I145" s="15">
        <v>3</v>
      </c>
      <c r="J145" s="6">
        <v>41.34</v>
      </c>
      <c r="K145" s="14">
        <v>4.68</v>
      </c>
      <c r="L145" s="14">
        <v>7.92</v>
      </c>
      <c r="M145" s="14">
        <v>12.32</v>
      </c>
      <c r="N145" s="14">
        <v>6.34</v>
      </c>
      <c r="O145" s="14">
        <v>2.89</v>
      </c>
      <c r="P145" s="14">
        <v>1.66</v>
      </c>
      <c r="Q145" s="14">
        <v>5.29</v>
      </c>
      <c r="R145" s="14">
        <v>0.24</v>
      </c>
      <c r="S145" s="6">
        <f t="shared" si="54"/>
        <v>45.143280000000004</v>
      </c>
      <c r="T145" s="21">
        <f t="shared" si="55"/>
        <v>5.1105599999999995</v>
      </c>
      <c r="U145" s="21">
        <f t="shared" si="56"/>
        <v>8.6486400000000003</v>
      </c>
      <c r="V145" s="21">
        <f t="shared" si="57"/>
        <v>13.453440000000001</v>
      </c>
      <c r="W145" s="21">
        <f t="shared" si="58"/>
        <v>6.9232800000000001</v>
      </c>
      <c r="X145" s="21">
        <f t="shared" si="59"/>
        <v>3.1558800000000002</v>
      </c>
      <c r="Y145" s="21">
        <f t="shared" si="60"/>
        <v>1.8127199999999999</v>
      </c>
      <c r="Z145" s="21">
        <f t="shared" si="61"/>
        <v>5.7766799999999998</v>
      </c>
      <c r="AA145" s="21">
        <f t="shared" si="62"/>
        <v>0.26207999999999998</v>
      </c>
      <c r="AB145" s="6">
        <f t="shared" si="45"/>
        <v>1719737.3194559999</v>
      </c>
      <c r="AC145" s="21">
        <f t="shared" si="46"/>
        <v>194687.24371199997</v>
      </c>
      <c r="AD145" s="21">
        <f t="shared" si="47"/>
        <v>329470.72012800002</v>
      </c>
      <c r="AE145" s="21">
        <f t="shared" si="48"/>
        <v>512510.00908799999</v>
      </c>
      <c r="AF145" s="21">
        <f t="shared" si="49"/>
        <v>263742.97545600001</v>
      </c>
      <c r="AG145" s="21">
        <f t="shared" si="50"/>
        <v>120223.53297600002</v>
      </c>
      <c r="AH145" s="21">
        <f t="shared" si="51"/>
        <v>69055.73174399999</v>
      </c>
      <c r="AI145" s="21">
        <f t="shared" si="52"/>
        <v>220063.14513599998</v>
      </c>
      <c r="AJ145" s="21">
        <f t="shared" si="53"/>
        <v>9983.9612159999997</v>
      </c>
      <c r="AK145" s="5">
        <v>40</v>
      </c>
      <c r="AL145" s="5">
        <v>40</v>
      </c>
      <c r="AM145" s="5">
        <v>2604.04</v>
      </c>
      <c r="AN145" s="5">
        <v>42.3</v>
      </c>
      <c r="AO145" s="5">
        <v>2604.04</v>
      </c>
      <c r="AP145" s="5">
        <v>7.85</v>
      </c>
      <c r="AQ145" s="5">
        <v>0</v>
      </c>
      <c r="AR145" s="5">
        <v>6.73</v>
      </c>
      <c r="AS145" s="5">
        <v>10.67</v>
      </c>
      <c r="AT145" s="5">
        <v>14</v>
      </c>
    </row>
    <row r="146" spans="1:46" ht="12" customHeight="1" x14ac:dyDescent="0.25">
      <c r="A146" s="16">
        <f t="shared" si="63"/>
        <v>142</v>
      </c>
      <c r="B146" s="7" t="s">
        <v>118</v>
      </c>
      <c r="C146" s="9">
        <f t="shared" si="64"/>
        <v>7068.4</v>
      </c>
      <c r="D146" s="10">
        <v>7068.4</v>
      </c>
      <c r="E146" s="10">
        <v>0</v>
      </c>
      <c r="F146" s="10">
        <v>1732.7</v>
      </c>
      <c r="G146" s="10">
        <v>1045.1999999999998</v>
      </c>
      <c r="H146" s="16" t="s">
        <v>221</v>
      </c>
      <c r="I146" s="15">
        <v>3</v>
      </c>
      <c r="J146" s="6">
        <v>41.34</v>
      </c>
      <c r="K146" s="14">
        <v>4.68</v>
      </c>
      <c r="L146" s="14">
        <v>7.92</v>
      </c>
      <c r="M146" s="14">
        <v>12.32</v>
      </c>
      <c r="N146" s="14">
        <v>6.34</v>
      </c>
      <c r="O146" s="14">
        <v>2.89</v>
      </c>
      <c r="P146" s="14">
        <v>1.66</v>
      </c>
      <c r="Q146" s="14">
        <v>5.29</v>
      </c>
      <c r="R146" s="14">
        <v>0.24</v>
      </c>
      <c r="S146" s="6">
        <f t="shared" si="54"/>
        <v>45.143280000000004</v>
      </c>
      <c r="T146" s="21">
        <f t="shared" si="55"/>
        <v>5.1105599999999995</v>
      </c>
      <c r="U146" s="21">
        <f t="shared" si="56"/>
        <v>8.6486400000000003</v>
      </c>
      <c r="V146" s="21">
        <f t="shared" si="57"/>
        <v>13.453440000000001</v>
      </c>
      <c r="W146" s="21">
        <f t="shared" si="58"/>
        <v>6.9232800000000001</v>
      </c>
      <c r="X146" s="21">
        <f t="shared" si="59"/>
        <v>3.1558800000000002</v>
      </c>
      <c r="Y146" s="21">
        <f t="shared" si="60"/>
        <v>1.8127199999999999</v>
      </c>
      <c r="Z146" s="21">
        <f t="shared" si="61"/>
        <v>5.7766799999999998</v>
      </c>
      <c r="AA146" s="21">
        <f t="shared" si="62"/>
        <v>0.26207999999999998</v>
      </c>
      <c r="AB146" s="6">
        <f t="shared" si="45"/>
        <v>3667790.4981120005</v>
      </c>
      <c r="AC146" s="21">
        <f t="shared" si="46"/>
        <v>415221.56582399993</v>
      </c>
      <c r="AD146" s="21">
        <f t="shared" si="47"/>
        <v>702682.64985599997</v>
      </c>
      <c r="AE146" s="21">
        <f t="shared" si="48"/>
        <v>1093061.8997760001</v>
      </c>
      <c r="AF146" s="21">
        <f t="shared" si="49"/>
        <v>562501.01011199993</v>
      </c>
      <c r="AG146" s="21">
        <f t="shared" si="50"/>
        <v>256408.18915200001</v>
      </c>
      <c r="AH146" s="21">
        <f t="shared" si="51"/>
        <v>147279.444288</v>
      </c>
      <c r="AI146" s="21">
        <f t="shared" si="52"/>
        <v>469342.32547199994</v>
      </c>
      <c r="AJ146" s="21">
        <f t="shared" si="53"/>
        <v>21293.413631999996</v>
      </c>
      <c r="AK146" s="5">
        <v>40</v>
      </c>
      <c r="AL146" s="5">
        <v>40</v>
      </c>
      <c r="AM146" s="5">
        <v>2604.04</v>
      </c>
      <c r="AN146" s="5">
        <v>42.3</v>
      </c>
      <c r="AO146" s="5">
        <v>2604.04</v>
      </c>
      <c r="AP146" s="5">
        <v>7.85</v>
      </c>
      <c r="AQ146" s="5">
        <v>0</v>
      </c>
      <c r="AR146" s="5">
        <v>6.73</v>
      </c>
      <c r="AS146" s="5">
        <v>10.67</v>
      </c>
      <c r="AT146" s="5">
        <v>14</v>
      </c>
    </row>
    <row r="147" spans="1:46" ht="12" customHeight="1" x14ac:dyDescent="0.25">
      <c r="A147" s="16">
        <f t="shared" si="63"/>
        <v>143</v>
      </c>
      <c r="B147" s="7" t="s">
        <v>119</v>
      </c>
      <c r="C147" s="9">
        <f t="shared" si="64"/>
        <v>6953.13</v>
      </c>
      <c r="D147" s="10">
        <v>6953.13</v>
      </c>
      <c r="E147" s="10">
        <v>0</v>
      </c>
      <c r="F147" s="10">
        <v>1296.2</v>
      </c>
      <c r="G147" s="10">
        <v>1239.0000000000002</v>
      </c>
      <c r="H147" s="16" t="s">
        <v>221</v>
      </c>
      <c r="I147" s="15">
        <v>3</v>
      </c>
      <c r="J147" s="6">
        <v>41.34</v>
      </c>
      <c r="K147" s="14">
        <v>4.68</v>
      </c>
      <c r="L147" s="14">
        <v>7.92</v>
      </c>
      <c r="M147" s="14">
        <v>12.32</v>
      </c>
      <c r="N147" s="14">
        <v>6.34</v>
      </c>
      <c r="O147" s="14">
        <v>2.89</v>
      </c>
      <c r="P147" s="14">
        <v>1.66</v>
      </c>
      <c r="Q147" s="14">
        <v>5.29</v>
      </c>
      <c r="R147" s="14">
        <v>0.24</v>
      </c>
      <c r="S147" s="6">
        <f t="shared" si="54"/>
        <v>45.143280000000004</v>
      </c>
      <c r="T147" s="21">
        <f t="shared" si="55"/>
        <v>5.1105599999999995</v>
      </c>
      <c r="U147" s="21">
        <f t="shared" si="56"/>
        <v>8.6486400000000003</v>
      </c>
      <c r="V147" s="21">
        <f t="shared" si="57"/>
        <v>13.453440000000001</v>
      </c>
      <c r="W147" s="21">
        <f t="shared" si="58"/>
        <v>6.9232800000000001</v>
      </c>
      <c r="X147" s="21">
        <f t="shared" si="59"/>
        <v>3.1558800000000002</v>
      </c>
      <c r="Y147" s="21">
        <f t="shared" si="60"/>
        <v>1.8127199999999999</v>
      </c>
      <c r="Z147" s="21">
        <f t="shared" si="61"/>
        <v>5.7766799999999998</v>
      </c>
      <c r="AA147" s="21">
        <f t="shared" si="62"/>
        <v>0.26207999999999998</v>
      </c>
      <c r="AB147" s="6">
        <f t="shared" si="45"/>
        <v>3607976.9319984005</v>
      </c>
      <c r="AC147" s="21">
        <f t="shared" si="46"/>
        <v>408450.21871679998</v>
      </c>
      <c r="AD147" s="21">
        <f t="shared" si="47"/>
        <v>691223.44705920003</v>
      </c>
      <c r="AE147" s="21">
        <f t="shared" si="48"/>
        <v>1075236.4732031999</v>
      </c>
      <c r="AF147" s="21">
        <f t="shared" si="49"/>
        <v>553327.86039840011</v>
      </c>
      <c r="AG147" s="21">
        <f t="shared" si="50"/>
        <v>252226.73762640002</v>
      </c>
      <c r="AH147" s="21">
        <f t="shared" si="51"/>
        <v>144877.64168159998</v>
      </c>
      <c r="AI147" s="21">
        <f t="shared" si="52"/>
        <v>461688.38825039996</v>
      </c>
      <c r="AJ147" s="21">
        <f t="shared" si="53"/>
        <v>20946.165062399999</v>
      </c>
      <c r="AK147" s="5">
        <v>40</v>
      </c>
      <c r="AL147" s="5">
        <v>40</v>
      </c>
      <c r="AM147" s="5">
        <v>2604.04</v>
      </c>
      <c r="AN147" s="5">
        <v>42.3</v>
      </c>
      <c r="AO147" s="5">
        <v>2604.04</v>
      </c>
      <c r="AP147" s="5">
        <v>7.85</v>
      </c>
      <c r="AQ147" s="5">
        <v>0</v>
      </c>
      <c r="AR147" s="5">
        <v>6.73</v>
      </c>
      <c r="AS147" s="5">
        <v>10.67</v>
      </c>
      <c r="AT147" s="5">
        <v>14</v>
      </c>
    </row>
    <row r="148" spans="1:46" ht="12" customHeight="1" x14ac:dyDescent="0.25">
      <c r="A148" s="16">
        <f t="shared" si="63"/>
        <v>144</v>
      </c>
      <c r="B148" s="7" t="s">
        <v>120</v>
      </c>
      <c r="C148" s="9">
        <f t="shared" si="64"/>
        <v>2231.3000000000002</v>
      </c>
      <c r="D148" s="10">
        <v>2231.3000000000002</v>
      </c>
      <c r="E148" s="10">
        <v>0</v>
      </c>
      <c r="F148" s="10">
        <v>485.7</v>
      </c>
      <c r="G148" s="10">
        <v>505.00000000000006</v>
      </c>
      <c r="H148" s="16" t="s">
        <v>221</v>
      </c>
      <c r="I148" s="15">
        <v>3</v>
      </c>
      <c r="J148" s="31">
        <v>39.75</v>
      </c>
      <c r="K148" s="14">
        <v>4.49</v>
      </c>
      <c r="L148" s="14">
        <v>7.61</v>
      </c>
      <c r="M148" s="14">
        <v>11.85</v>
      </c>
      <c r="N148" s="14">
        <v>6.1</v>
      </c>
      <c r="O148" s="14">
        <v>2.78</v>
      </c>
      <c r="P148" s="14">
        <v>1.6</v>
      </c>
      <c r="Q148" s="14">
        <v>5.09</v>
      </c>
      <c r="R148" s="14">
        <v>0.23</v>
      </c>
      <c r="S148" s="6">
        <f t="shared" si="54"/>
        <v>43.406999999999996</v>
      </c>
      <c r="T148" s="21">
        <f t="shared" si="55"/>
        <v>4.9030800000000001</v>
      </c>
      <c r="U148" s="21">
        <f t="shared" si="56"/>
        <v>8.3101199999999995</v>
      </c>
      <c r="V148" s="21">
        <f t="shared" si="57"/>
        <v>12.940199999999999</v>
      </c>
      <c r="W148" s="21">
        <f t="shared" si="58"/>
        <v>6.6611999999999991</v>
      </c>
      <c r="X148" s="21">
        <f t="shared" si="59"/>
        <v>3.0357599999999998</v>
      </c>
      <c r="Y148" s="21">
        <f t="shared" si="60"/>
        <v>1.7472000000000001</v>
      </c>
      <c r="Z148" s="21">
        <f t="shared" si="61"/>
        <v>5.5582799999999999</v>
      </c>
      <c r="AA148" s="21">
        <f t="shared" si="62"/>
        <v>0.25115999999999999</v>
      </c>
      <c r="AB148" s="6">
        <f t="shared" si="45"/>
        <v>1113289.2845999999</v>
      </c>
      <c r="AC148" s="21">
        <f t="shared" si="46"/>
        <v>125752.676424</v>
      </c>
      <c r="AD148" s="21">
        <f t="shared" si="47"/>
        <v>213135.38253600002</v>
      </c>
      <c r="AE148" s="21">
        <f t="shared" si="48"/>
        <v>331886.23956000002</v>
      </c>
      <c r="AF148" s="21">
        <f t="shared" si="49"/>
        <v>170844.39335999999</v>
      </c>
      <c r="AG148" s="21">
        <f t="shared" si="50"/>
        <v>77860.231727999999</v>
      </c>
      <c r="AH148" s="21">
        <f t="shared" si="51"/>
        <v>44811.644160000011</v>
      </c>
      <c r="AI148" s="21">
        <f t="shared" si="52"/>
        <v>142557.042984</v>
      </c>
      <c r="AJ148" s="21">
        <f t="shared" si="53"/>
        <v>6441.6738480000004</v>
      </c>
      <c r="AK148" s="5">
        <v>40</v>
      </c>
      <c r="AL148" s="5">
        <v>40</v>
      </c>
      <c r="AM148" s="5">
        <v>2604.04</v>
      </c>
      <c r="AN148" s="5">
        <v>42.3</v>
      </c>
      <c r="AO148" s="5">
        <v>2604.04</v>
      </c>
      <c r="AP148" s="5">
        <v>7.85</v>
      </c>
      <c r="AQ148" s="5">
        <v>0</v>
      </c>
      <c r="AR148" s="5">
        <v>6.73</v>
      </c>
      <c r="AS148" s="5">
        <v>10.67</v>
      </c>
      <c r="AT148" s="5">
        <v>14</v>
      </c>
    </row>
    <row r="149" spans="1:46" ht="12" customHeight="1" x14ac:dyDescent="0.25">
      <c r="A149" s="16">
        <f t="shared" si="63"/>
        <v>145</v>
      </c>
      <c r="B149" s="7" t="s">
        <v>121</v>
      </c>
      <c r="C149" s="9">
        <f t="shared" si="64"/>
        <v>3500.1</v>
      </c>
      <c r="D149" s="10">
        <v>3454.1</v>
      </c>
      <c r="E149" s="10">
        <v>46</v>
      </c>
      <c r="F149" s="10">
        <v>221.6</v>
      </c>
      <c r="G149" s="10">
        <v>945.9</v>
      </c>
      <c r="H149" s="16" t="s">
        <v>221</v>
      </c>
      <c r="I149" s="15">
        <v>7</v>
      </c>
      <c r="J149" s="6">
        <v>28.44</v>
      </c>
      <c r="K149" s="14">
        <v>4.68</v>
      </c>
      <c r="L149" s="14">
        <v>6.05</v>
      </c>
      <c r="M149" s="14">
        <v>8.24</v>
      </c>
      <c r="N149" s="14">
        <v>6.34</v>
      </c>
      <c r="O149" s="14">
        <v>2.89</v>
      </c>
      <c r="P149" s="14">
        <v>0</v>
      </c>
      <c r="Q149" s="14">
        <v>0</v>
      </c>
      <c r="R149" s="14">
        <v>0.24</v>
      </c>
      <c r="S149" s="6">
        <f t="shared" si="54"/>
        <v>31.056480000000001</v>
      </c>
      <c r="T149" s="21">
        <f t="shared" si="55"/>
        <v>5.1105599999999995</v>
      </c>
      <c r="U149" s="21">
        <f t="shared" si="56"/>
        <v>6.6066000000000003</v>
      </c>
      <c r="V149" s="21">
        <f t="shared" si="57"/>
        <v>8.9980799999999999</v>
      </c>
      <c r="W149" s="21">
        <f t="shared" si="58"/>
        <v>6.9232800000000001</v>
      </c>
      <c r="X149" s="21">
        <f t="shared" si="59"/>
        <v>3.1558800000000002</v>
      </c>
      <c r="Y149" s="21">
        <f t="shared" si="60"/>
        <v>0</v>
      </c>
      <c r="Z149" s="21">
        <f t="shared" si="61"/>
        <v>0</v>
      </c>
      <c r="AA149" s="21">
        <f t="shared" si="62"/>
        <v>0.26207999999999998</v>
      </c>
      <c r="AB149" s="6">
        <f t="shared" si="45"/>
        <v>1249461.777888</v>
      </c>
      <c r="AC149" s="21">
        <f t="shared" si="46"/>
        <v>205607.63433599999</v>
      </c>
      <c r="AD149" s="21">
        <f t="shared" si="47"/>
        <v>265796.19396</v>
      </c>
      <c r="AE149" s="21">
        <f t="shared" si="48"/>
        <v>362010.02284799999</v>
      </c>
      <c r="AF149" s="21">
        <f t="shared" si="49"/>
        <v>278536.83796799998</v>
      </c>
      <c r="AG149" s="21">
        <f t="shared" si="50"/>
        <v>126967.10752800002</v>
      </c>
      <c r="AH149" s="21">
        <f t="shared" si="51"/>
        <v>0</v>
      </c>
      <c r="AI149" s="21">
        <f t="shared" si="52"/>
        <v>0</v>
      </c>
      <c r="AJ149" s="21">
        <f t="shared" si="53"/>
        <v>10543.981248</v>
      </c>
      <c r="AK149" s="5">
        <v>40</v>
      </c>
      <c r="AL149" s="5">
        <v>40</v>
      </c>
      <c r="AM149" s="5">
        <v>2604.04</v>
      </c>
      <c r="AN149" s="5">
        <v>42.3</v>
      </c>
      <c r="AO149" s="5">
        <v>2604.04</v>
      </c>
      <c r="AP149" s="5">
        <v>7.85</v>
      </c>
      <c r="AQ149" s="5">
        <v>0</v>
      </c>
      <c r="AR149" s="5">
        <v>6.73</v>
      </c>
      <c r="AS149" s="5">
        <v>10.67</v>
      </c>
      <c r="AT149" s="5">
        <v>14</v>
      </c>
    </row>
    <row r="150" spans="1:46" ht="12" customHeight="1" x14ac:dyDescent="0.25">
      <c r="A150" s="16">
        <f t="shared" si="63"/>
        <v>146</v>
      </c>
      <c r="B150" s="7" t="s">
        <v>122</v>
      </c>
      <c r="C150" s="9">
        <f t="shared" si="64"/>
        <v>4927</v>
      </c>
      <c r="D150" s="10">
        <v>4927</v>
      </c>
      <c r="E150" s="10">
        <v>0</v>
      </c>
      <c r="F150" s="10">
        <v>436.6</v>
      </c>
      <c r="G150" s="10">
        <v>1298.5</v>
      </c>
      <c r="H150" s="16" t="s">
        <v>221</v>
      </c>
      <c r="I150" s="15">
        <v>7</v>
      </c>
      <c r="J150" s="6">
        <v>28.44</v>
      </c>
      <c r="K150" s="14">
        <v>4.68</v>
      </c>
      <c r="L150" s="14">
        <v>6.05</v>
      </c>
      <c r="M150" s="14">
        <v>8.24</v>
      </c>
      <c r="N150" s="14">
        <v>6.34</v>
      </c>
      <c r="O150" s="14">
        <v>2.89</v>
      </c>
      <c r="P150" s="14">
        <v>0</v>
      </c>
      <c r="Q150" s="14">
        <v>0</v>
      </c>
      <c r="R150" s="14">
        <v>0.24</v>
      </c>
      <c r="S150" s="6">
        <f t="shared" si="54"/>
        <v>31.056480000000001</v>
      </c>
      <c r="T150" s="21">
        <f t="shared" si="55"/>
        <v>5.1105599999999995</v>
      </c>
      <c r="U150" s="21">
        <f t="shared" si="56"/>
        <v>6.6066000000000003</v>
      </c>
      <c r="V150" s="21">
        <f t="shared" si="57"/>
        <v>8.9980799999999999</v>
      </c>
      <c r="W150" s="21">
        <f t="shared" si="58"/>
        <v>6.9232800000000001</v>
      </c>
      <c r="X150" s="21">
        <f t="shared" si="59"/>
        <v>3.1558800000000002</v>
      </c>
      <c r="Y150" s="21">
        <f t="shared" si="60"/>
        <v>0</v>
      </c>
      <c r="Z150" s="21">
        <f t="shared" si="61"/>
        <v>0</v>
      </c>
      <c r="AA150" s="21">
        <f t="shared" si="62"/>
        <v>0.26207999999999998</v>
      </c>
      <c r="AB150" s="6">
        <f t="shared" si="45"/>
        <v>1758834.9417599998</v>
      </c>
      <c r="AC150" s="21">
        <f t="shared" si="46"/>
        <v>289428.53471999994</v>
      </c>
      <c r="AD150" s="21">
        <f t="shared" si="47"/>
        <v>374154.40919999999</v>
      </c>
      <c r="AE150" s="21">
        <f t="shared" si="48"/>
        <v>509592.12095999997</v>
      </c>
      <c r="AF150" s="21">
        <f t="shared" si="49"/>
        <v>392089.08336000005</v>
      </c>
      <c r="AG150" s="21">
        <f t="shared" si="50"/>
        <v>178728.30456000002</v>
      </c>
      <c r="AH150" s="21">
        <f t="shared" si="51"/>
        <v>0</v>
      </c>
      <c r="AI150" s="21">
        <f t="shared" si="52"/>
        <v>0</v>
      </c>
      <c r="AJ150" s="21">
        <f t="shared" si="53"/>
        <v>14842.488959999999</v>
      </c>
      <c r="AK150" s="5">
        <v>40</v>
      </c>
      <c r="AL150" s="5">
        <v>40</v>
      </c>
      <c r="AM150" s="5">
        <v>2604.04</v>
      </c>
      <c r="AN150" s="5">
        <v>42.3</v>
      </c>
      <c r="AO150" s="5">
        <v>2604.04</v>
      </c>
      <c r="AP150" s="5">
        <v>7.85</v>
      </c>
      <c r="AQ150" s="5">
        <v>0</v>
      </c>
      <c r="AR150" s="5">
        <v>6.73</v>
      </c>
      <c r="AS150" s="5">
        <v>10.67</v>
      </c>
      <c r="AT150" s="5">
        <v>14</v>
      </c>
    </row>
    <row r="151" spans="1:46" ht="12" customHeight="1" x14ac:dyDescent="0.25">
      <c r="A151" s="16">
        <f t="shared" si="63"/>
        <v>147</v>
      </c>
      <c r="B151" s="7" t="s">
        <v>123</v>
      </c>
      <c r="C151" s="9">
        <f t="shared" si="64"/>
        <v>4940.66</v>
      </c>
      <c r="D151" s="10">
        <v>4940.66</v>
      </c>
      <c r="E151" s="10">
        <v>0</v>
      </c>
      <c r="F151" s="10">
        <v>452.8</v>
      </c>
      <c r="G151" s="10">
        <v>1264.9999999999998</v>
      </c>
      <c r="H151" s="16" t="s">
        <v>221</v>
      </c>
      <c r="I151" s="15">
        <v>7</v>
      </c>
      <c r="J151" s="6">
        <v>28.44</v>
      </c>
      <c r="K151" s="14">
        <v>4.68</v>
      </c>
      <c r="L151" s="14">
        <v>6.05</v>
      </c>
      <c r="M151" s="14">
        <v>8.24</v>
      </c>
      <c r="N151" s="14">
        <v>6.34</v>
      </c>
      <c r="O151" s="14">
        <v>2.89</v>
      </c>
      <c r="P151" s="14">
        <v>0</v>
      </c>
      <c r="Q151" s="14">
        <v>0</v>
      </c>
      <c r="R151" s="14">
        <v>0.24</v>
      </c>
      <c r="S151" s="6">
        <f t="shared" si="54"/>
        <v>31.056480000000001</v>
      </c>
      <c r="T151" s="21">
        <f t="shared" si="55"/>
        <v>5.1105599999999995</v>
      </c>
      <c r="U151" s="21">
        <f t="shared" si="56"/>
        <v>6.6066000000000003</v>
      </c>
      <c r="V151" s="21">
        <f t="shared" si="57"/>
        <v>8.9980799999999999</v>
      </c>
      <c r="W151" s="21">
        <f t="shared" si="58"/>
        <v>6.9232800000000001</v>
      </c>
      <c r="X151" s="21">
        <f t="shared" si="59"/>
        <v>3.1558800000000002</v>
      </c>
      <c r="Y151" s="21">
        <f t="shared" si="60"/>
        <v>0</v>
      </c>
      <c r="Z151" s="21">
        <f t="shared" si="61"/>
        <v>0</v>
      </c>
      <c r="AA151" s="21">
        <f t="shared" si="62"/>
        <v>0.26207999999999998</v>
      </c>
      <c r="AB151" s="6">
        <f t="shared" si="45"/>
        <v>1763711.2732608002</v>
      </c>
      <c r="AC151" s="21">
        <f t="shared" si="46"/>
        <v>290230.96901759994</v>
      </c>
      <c r="AD151" s="21">
        <f t="shared" si="47"/>
        <v>375191.74413599999</v>
      </c>
      <c r="AE151" s="21">
        <f t="shared" si="48"/>
        <v>511004.9539968</v>
      </c>
      <c r="AF151" s="21">
        <f t="shared" si="49"/>
        <v>393176.14178879996</v>
      </c>
      <c r="AG151" s="21">
        <f t="shared" si="50"/>
        <v>179223.82488480001</v>
      </c>
      <c r="AH151" s="21">
        <f t="shared" si="51"/>
        <v>0</v>
      </c>
      <c r="AI151" s="21">
        <f t="shared" si="52"/>
        <v>0</v>
      </c>
      <c r="AJ151" s="21">
        <f t="shared" si="53"/>
        <v>14883.6394368</v>
      </c>
      <c r="AK151" s="5">
        <v>40</v>
      </c>
      <c r="AL151" s="5">
        <v>40</v>
      </c>
      <c r="AM151" s="5">
        <v>2604.04</v>
      </c>
      <c r="AN151" s="5">
        <v>42.3</v>
      </c>
      <c r="AO151" s="5">
        <v>2604.04</v>
      </c>
      <c r="AP151" s="5">
        <v>7.85</v>
      </c>
      <c r="AQ151" s="5">
        <v>0</v>
      </c>
      <c r="AR151" s="5">
        <v>6.73</v>
      </c>
      <c r="AS151" s="5">
        <v>10.67</v>
      </c>
      <c r="AT151" s="5">
        <v>14</v>
      </c>
    </row>
    <row r="152" spans="1:46" ht="12" customHeight="1" x14ac:dyDescent="0.25">
      <c r="A152" s="16">
        <f t="shared" si="63"/>
        <v>148</v>
      </c>
      <c r="B152" s="7" t="s">
        <v>124</v>
      </c>
      <c r="C152" s="9">
        <f t="shared" si="64"/>
        <v>3456.99</v>
      </c>
      <c r="D152" s="10">
        <v>3456.99</v>
      </c>
      <c r="E152" s="10">
        <v>0</v>
      </c>
      <c r="F152" s="10">
        <v>619</v>
      </c>
      <c r="G152" s="10">
        <v>950</v>
      </c>
      <c r="H152" s="16" t="s">
        <v>221</v>
      </c>
      <c r="I152" s="15">
        <v>7</v>
      </c>
      <c r="J152" s="6">
        <v>28.44</v>
      </c>
      <c r="K152" s="14">
        <v>4.68</v>
      </c>
      <c r="L152" s="14">
        <v>6.05</v>
      </c>
      <c r="M152" s="14">
        <v>8.24</v>
      </c>
      <c r="N152" s="14">
        <v>6.34</v>
      </c>
      <c r="O152" s="14">
        <v>2.89</v>
      </c>
      <c r="P152" s="14">
        <v>0</v>
      </c>
      <c r="Q152" s="14">
        <v>0</v>
      </c>
      <c r="R152" s="14">
        <v>0.24</v>
      </c>
      <c r="S152" s="6">
        <f t="shared" si="54"/>
        <v>31.056480000000001</v>
      </c>
      <c r="T152" s="21">
        <f t="shared" si="55"/>
        <v>5.1105599999999995</v>
      </c>
      <c r="U152" s="21">
        <f t="shared" si="56"/>
        <v>6.6066000000000003</v>
      </c>
      <c r="V152" s="21">
        <f t="shared" si="57"/>
        <v>8.9980799999999999</v>
      </c>
      <c r="W152" s="21">
        <f t="shared" si="58"/>
        <v>6.9232800000000001</v>
      </c>
      <c r="X152" s="21">
        <f t="shared" si="59"/>
        <v>3.1558800000000002</v>
      </c>
      <c r="Y152" s="21">
        <f t="shared" si="60"/>
        <v>0</v>
      </c>
      <c r="Z152" s="21">
        <f t="shared" si="61"/>
        <v>0</v>
      </c>
      <c r="AA152" s="21">
        <f t="shared" si="62"/>
        <v>0.26207999999999998</v>
      </c>
      <c r="AB152" s="6">
        <f t="shared" si="45"/>
        <v>1234072.4183711999</v>
      </c>
      <c r="AC152" s="21">
        <f t="shared" si="46"/>
        <v>203075.20808639997</v>
      </c>
      <c r="AD152" s="21">
        <f t="shared" si="47"/>
        <v>262522.43780399999</v>
      </c>
      <c r="AE152" s="21">
        <f t="shared" si="48"/>
        <v>357551.22107520001</v>
      </c>
      <c r="AF152" s="21">
        <f t="shared" si="49"/>
        <v>275106.15796320001</v>
      </c>
      <c r="AG152" s="21">
        <f t="shared" si="50"/>
        <v>125403.2802072</v>
      </c>
      <c r="AH152" s="21">
        <f t="shared" si="51"/>
        <v>0</v>
      </c>
      <c r="AI152" s="21">
        <f t="shared" si="52"/>
        <v>0</v>
      </c>
      <c r="AJ152" s="21">
        <f t="shared" si="53"/>
        <v>10414.113235199999</v>
      </c>
      <c r="AK152" s="5">
        <v>40</v>
      </c>
      <c r="AL152" s="5">
        <v>40</v>
      </c>
      <c r="AM152" s="5">
        <v>2604.04</v>
      </c>
      <c r="AN152" s="5">
        <v>42.3</v>
      </c>
      <c r="AO152" s="5">
        <v>2604.04</v>
      </c>
      <c r="AP152" s="5">
        <v>7.85</v>
      </c>
      <c r="AQ152" s="5">
        <v>0</v>
      </c>
      <c r="AR152" s="5">
        <v>6.73</v>
      </c>
      <c r="AS152" s="5">
        <v>10.67</v>
      </c>
      <c r="AT152" s="5">
        <v>14</v>
      </c>
    </row>
    <row r="153" spans="1:46" ht="12" customHeight="1" x14ac:dyDescent="0.25">
      <c r="A153" s="16">
        <f t="shared" si="63"/>
        <v>149</v>
      </c>
      <c r="B153" s="7" t="s">
        <v>125</v>
      </c>
      <c r="C153" s="9">
        <f t="shared" si="64"/>
        <v>3483.9</v>
      </c>
      <c r="D153" s="10">
        <v>3483.9</v>
      </c>
      <c r="E153" s="10">
        <v>0</v>
      </c>
      <c r="F153" s="10">
        <v>445.9</v>
      </c>
      <c r="G153" s="10">
        <v>950</v>
      </c>
      <c r="H153" s="16" t="s">
        <v>221</v>
      </c>
      <c r="I153" s="15">
        <v>7</v>
      </c>
      <c r="J153" s="6">
        <v>28.44</v>
      </c>
      <c r="K153" s="14">
        <v>4.68</v>
      </c>
      <c r="L153" s="14">
        <v>6.05</v>
      </c>
      <c r="M153" s="14">
        <v>8.24</v>
      </c>
      <c r="N153" s="14">
        <v>6.34</v>
      </c>
      <c r="O153" s="14">
        <v>2.89</v>
      </c>
      <c r="P153" s="14">
        <v>0</v>
      </c>
      <c r="Q153" s="14">
        <v>0</v>
      </c>
      <c r="R153" s="14">
        <v>0.24</v>
      </c>
      <c r="S153" s="6">
        <f t="shared" si="54"/>
        <v>31.056480000000001</v>
      </c>
      <c r="T153" s="21">
        <f t="shared" si="55"/>
        <v>5.1105599999999995</v>
      </c>
      <c r="U153" s="21">
        <f t="shared" si="56"/>
        <v>6.6066000000000003</v>
      </c>
      <c r="V153" s="21">
        <f t="shared" si="57"/>
        <v>8.9980799999999999</v>
      </c>
      <c r="W153" s="21">
        <f t="shared" si="58"/>
        <v>6.9232800000000001</v>
      </c>
      <c r="X153" s="21">
        <f t="shared" si="59"/>
        <v>3.1558800000000002</v>
      </c>
      <c r="Y153" s="21">
        <f t="shared" si="60"/>
        <v>0</v>
      </c>
      <c r="Z153" s="21">
        <f t="shared" si="61"/>
        <v>0</v>
      </c>
      <c r="AA153" s="21">
        <f t="shared" si="62"/>
        <v>0.26207999999999998</v>
      </c>
      <c r="AB153" s="6">
        <f t="shared" si="45"/>
        <v>1243678.720032</v>
      </c>
      <c r="AC153" s="21">
        <f t="shared" si="46"/>
        <v>204655.99190399999</v>
      </c>
      <c r="AD153" s="21">
        <f t="shared" si="47"/>
        <v>264565.97244000004</v>
      </c>
      <c r="AE153" s="21">
        <f t="shared" si="48"/>
        <v>360334.48147200001</v>
      </c>
      <c r="AF153" s="21">
        <f t="shared" si="49"/>
        <v>277247.64715199999</v>
      </c>
      <c r="AG153" s="21">
        <f t="shared" si="50"/>
        <v>126379.44799200003</v>
      </c>
      <c r="AH153" s="21">
        <f t="shared" si="51"/>
        <v>0</v>
      </c>
      <c r="AI153" s="21">
        <f t="shared" si="52"/>
        <v>0</v>
      </c>
      <c r="AJ153" s="21">
        <f t="shared" si="53"/>
        <v>10495.179071999999</v>
      </c>
      <c r="AK153" s="5">
        <v>40</v>
      </c>
      <c r="AL153" s="5">
        <v>40</v>
      </c>
      <c r="AM153" s="5">
        <v>2604.04</v>
      </c>
      <c r="AN153" s="5">
        <v>42.3</v>
      </c>
      <c r="AO153" s="5">
        <v>2604.04</v>
      </c>
      <c r="AP153" s="5">
        <v>7.85</v>
      </c>
      <c r="AQ153" s="5">
        <v>0</v>
      </c>
      <c r="AR153" s="5">
        <v>6.73</v>
      </c>
      <c r="AS153" s="5">
        <v>10.67</v>
      </c>
      <c r="AT153" s="5">
        <v>14</v>
      </c>
    </row>
    <row r="154" spans="1:46" ht="12" customHeight="1" x14ac:dyDescent="0.25">
      <c r="A154" s="16">
        <f t="shared" si="63"/>
        <v>150</v>
      </c>
      <c r="B154" s="7" t="s">
        <v>126</v>
      </c>
      <c r="C154" s="9">
        <f t="shared" si="64"/>
        <v>4951.3999999999996</v>
      </c>
      <c r="D154" s="10">
        <v>4951.3999999999996</v>
      </c>
      <c r="E154" s="10">
        <v>0</v>
      </c>
      <c r="F154" s="10">
        <v>456</v>
      </c>
      <c r="G154" s="10">
        <v>1265</v>
      </c>
      <c r="H154" s="16" t="s">
        <v>221</v>
      </c>
      <c r="I154" s="15">
        <v>7</v>
      </c>
      <c r="J154" s="6">
        <v>28.44</v>
      </c>
      <c r="K154" s="14">
        <v>4.68</v>
      </c>
      <c r="L154" s="14">
        <v>6.05</v>
      </c>
      <c r="M154" s="14">
        <v>8.24</v>
      </c>
      <c r="N154" s="14">
        <v>6.34</v>
      </c>
      <c r="O154" s="14">
        <v>2.89</v>
      </c>
      <c r="P154" s="14">
        <v>0</v>
      </c>
      <c r="Q154" s="14">
        <v>0</v>
      </c>
      <c r="R154" s="14">
        <v>0.24</v>
      </c>
      <c r="S154" s="6">
        <f t="shared" si="54"/>
        <v>31.056480000000001</v>
      </c>
      <c r="T154" s="21">
        <f t="shared" si="55"/>
        <v>5.1105599999999995</v>
      </c>
      <c r="U154" s="21">
        <f t="shared" si="56"/>
        <v>6.6066000000000003</v>
      </c>
      <c r="V154" s="21">
        <f t="shared" si="57"/>
        <v>8.9980799999999999</v>
      </c>
      <c r="W154" s="21">
        <f t="shared" si="58"/>
        <v>6.9232800000000001</v>
      </c>
      <c r="X154" s="21">
        <f t="shared" si="59"/>
        <v>3.1558800000000002</v>
      </c>
      <c r="Y154" s="21">
        <f t="shared" si="60"/>
        <v>0</v>
      </c>
      <c r="Z154" s="21">
        <f t="shared" si="61"/>
        <v>0</v>
      </c>
      <c r="AA154" s="21">
        <f t="shared" si="62"/>
        <v>0.26207999999999998</v>
      </c>
      <c r="AB154" s="6">
        <f t="shared" si="45"/>
        <v>1767545.2264319998</v>
      </c>
      <c r="AC154" s="21">
        <f t="shared" si="46"/>
        <v>290861.87270399998</v>
      </c>
      <c r="AD154" s="21">
        <f t="shared" si="47"/>
        <v>376007.33543999994</v>
      </c>
      <c r="AE154" s="21">
        <f t="shared" si="48"/>
        <v>512115.77587200003</v>
      </c>
      <c r="AF154" s="21">
        <f t="shared" si="49"/>
        <v>394030.82755199994</v>
      </c>
      <c r="AG154" s="21">
        <f t="shared" si="50"/>
        <v>179613.42139199999</v>
      </c>
      <c r="AH154" s="21">
        <f t="shared" si="51"/>
        <v>0</v>
      </c>
      <c r="AI154" s="21">
        <f t="shared" si="52"/>
        <v>0</v>
      </c>
      <c r="AJ154" s="21">
        <f t="shared" si="53"/>
        <v>14915.993471999998</v>
      </c>
      <c r="AK154" s="5">
        <v>40</v>
      </c>
      <c r="AL154" s="5">
        <v>40</v>
      </c>
      <c r="AM154" s="5">
        <v>2604.04</v>
      </c>
      <c r="AN154" s="5">
        <v>42.3</v>
      </c>
      <c r="AO154" s="5">
        <v>2604.04</v>
      </c>
      <c r="AP154" s="5">
        <v>7.85</v>
      </c>
      <c r="AQ154" s="5">
        <v>0</v>
      </c>
      <c r="AR154" s="5">
        <v>6.73</v>
      </c>
      <c r="AS154" s="5">
        <v>10.67</v>
      </c>
      <c r="AT154" s="5">
        <v>14</v>
      </c>
    </row>
    <row r="155" spans="1:46" ht="12" customHeight="1" x14ac:dyDescent="0.25">
      <c r="A155" s="16">
        <f t="shared" si="63"/>
        <v>151</v>
      </c>
      <c r="B155" s="7" t="s">
        <v>127</v>
      </c>
      <c r="C155" s="9">
        <f t="shared" si="64"/>
        <v>4883.7</v>
      </c>
      <c r="D155" s="10">
        <v>4883.7</v>
      </c>
      <c r="E155" s="10">
        <v>0</v>
      </c>
      <c r="F155" s="10">
        <v>716.4</v>
      </c>
      <c r="G155" s="10">
        <v>1265</v>
      </c>
      <c r="H155" s="16" t="s">
        <v>221</v>
      </c>
      <c r="I155" s="15">
        <v>7</v>
      </c>
      <c r="J155" s="6">
        <v>28.44</v>
      </c>
      <c r="K155" s="14">
        <v>4.68</v>
      </c>
      <c r="L155" s="14">
        <v>6.05</v>
      </c>
      <c r="M155" s="14">
        <v>8.24</v>
      </c>
      <c r="N155" s="14">
        <v>6.34</v>
      </c>
      <c r="O155" s="14">
        <v>2.89</v>
      </c>
      <c r="P155" s="14">
        <v>0</v>
      </c>
      <c r="Q155" s="14">
        <v>0</v>
      </c>
      <c r="R155" s="14">
        <v>0.24</v>
      </c>
      <c r="S155" s="6">
        <f t="shared" si="54"/>
        <v>31.056480000000001</v>
      </c>
      <c r="T155" s="21">
        <f t="shared" si="55"/>
        <v>5.1105599999999995</v>
      </c>
      <c r="U155" s="21">
        <f t="shared" si="56"/>
        <v>6.6066000000000003</v>
      </c>
      <c r="V155" s="21">
        <f t="shared" si="57"/>
        <v>8.9980799999999999</v>
      </c>
      <c r="W155" s="21">
        <f t="shared" si="58"/>
        <v>6.9232800000000001</v>
      </c>
      <c r="X155" s="21">
        <f t="shared" si="59"/>
        <v>3.1558800000000002</v>
      </c>
      <c r="Y155" s="21">
        <f t="shared" si="60"/>
        <v>0</v>
      </c>
      <c r="Z155" s="21">
        <f t="shared" si="61"/>
        <v>0</v>
      </c>
      <c r="AA155" s="21">
        <f t="shared" si="62"/>
        <v>0.26207999999999998</v>
      </c>
      <c r="AB155" s="6">
        <f t="shared" si="45"/>
        <v>1743377.7562560001</v>
      </c>
      <c r="AC155" s="21">
        <f t="shared" si="46"/>
        <v>286884.94723199995</v>
      </c>
      <c r="AD155" s="21">
        <f t="shared" si="47"/>
        <v>370866.22451999999</v>
      </c>
      <c r="AE155" s="21">
        <f t="shared" si="48"/>
        <v>505113.66777600005</v>
      </c>
      <c r="AF155" s="21">
        <f t="shared" si="49"/>
        <v>388643.28321600001</v>
      </c>
      <c r="AG155" s="21">
        <f t="shared" si="50"/>
        <v>177157.584936</v>
      </c>
      <c r="AH155" s="21">
        <f t="shared" si="51"/>
        <v>0</v>
      </c>
      <c r="AI155" s="21">
        <f t="shared" si="52"/>
        <v>0</v>
      </c>
      <c r="AJ155" s="21">
        <f t="shared" si="53"/>
        <v>14712.048575999999</v>
      </c>
      <c r="AK155" s="5">
        <v>40</v>
      </c>
      <c r="AL155" s="5">
        <v>40</v>
      </c>
      <c r="AM155" s="5">
        <v>2604.04</v>
      </c>
      <c r="AN155" s="5">
        <v>42.3</v>
      </c>
      <c r="AO155" s="5">
        <v>2604.04</v>
      </c>
      <c r="AP155" s="5">
        <v>7.85</v>
      </c>
      <c r="AQ155" s="5">
        <v>0</v>
      </c>
      <c r="AR155" s="5">
        <v>6.73</v>
      </c>
      <c r="AS155" s="5">
        <v>10.67</v>
      </c>
      <c r="AT155" s="5">
        <v>14</v>
      </c>
    </row>
    <row r="156" spans="1:46" ht="12" customHeight="1" x14ac:dyDescent="0.25">
      <c r="A156" s="16">
        <f t="shared" si="63"/>
        <v>152</v>
      </c>
      <c r="B156" s="7" t="s">
        <v>128</v>
      </c>
      <c r="C156" s="9">
        <f t="shared" si="64"/>
        <v>3117.6399999999994</v>
      </c>
      <c r="D156" s="10">
        <v>3038.8399999999992</v>
      </c>
      <c r="E156" s="10">
        <v>78.8</v>
      </c>
      <c r="F156" s="10">
        <v>325.39999999999998</v>
      </c>
      <c r="G156" s="10">
        <v>950</v>
      </c>
      <c r="H156" s="16" t="s">
        <v>221</v>
      </c>
      <c r="I156" s="15">
        <v>7</v>
      </c>
      <c r="J156" s="6">
        <v>28.44</v>
      </c>
      <c r="K156" s="14">
        <v>4.68</v>
      </c>
      <c r="L156" s="14">
        <v>6.05</v>
      </c>
      <c r="M156" s="14">
        <v>8.24</v>
      </c>
      <c r="N156" s="14">
        <v>6.34</v>
      </c>
      <c r="O156" s="14">
        <v>2.89</v>
      </c>
      <c r="P156" s="14">
        <v>0</v>
      </c>
      <c r="Q156" s="14">
        <v>0</v>
      </c>
      <c r="R156" s="14">
        <v>0.24</v>
      </c>
      <c r="S156" s="6">
        <f t="shared" si="54"/>
        <v>31.056480000000001</v>
      </c>
      <c r="T156" s="21">
        <f t="shared" si="55"/>
        <v>5.1105599999999995</v>
      </c>
      <c r="U156" s="21">
        <f t="shared" si="56"/>
        <v>6.6066000000000003</v>
      </c>
      <c r="V156" s="21">
        <f t="shared" si="57"/>
        <v>8.9980799999999999</v>
      </c>
      <c r="W156" s="21">
        <f t="shared" si="58"/>
        <v>6.9232800000000001</v>
      </c>
      <c r="X156" s="21">
        <f t="shared" si="59"/>
        <v>3.1558800000000002</v>
      </c>
      <c r="Y156" s="21">
        <f t="shared" si="60"/>
        <v>0</v>
      </c>
      <c r="Z156" s="21">
        <f t="shared" si="61"/>
        <v>0</v>
      </c>
      <c r="AA156" s="21">
        <f t="shared" si="62"/>
        <v>0.26207999999999998</v>
      </c>
      <c r="AB156" s="6">
        <f t="shared" si="45"/>
        <v>1112931.6354431997</v>
      </c>
      <c r="AC156" s="21">
        <f t="shared" si="46"/>
        <v>183140.64887039998</v>
      </c>
      <c r="AD156" s="21">
        <f t="shared" si="47"/>
        <v>236752.33454399995</v>
      </c>
      <c r="AE156" s="21">
        <f t="shared" si="48"/>
        <v>322452.76638719992</v>
      </c>
      <c r="AF156" s="21">
        <f t="shared" si="49"/>
        <v>248100.79355519995</v>
      </c>
      <c r="AG156" s="21">
        <f t="shared" si="50"/>
        <v>113093.2639392</v>
      </c>
      <c r="AH156" s="21">
        <f t="shared" si="51"/>
        <v>0</v>
      </c>
      <c r="AI156" s="21">
        <f t="shared" si="52"/>
        <v>0</v>
      </c>
      <c r="AJ156" s="21">
        <f t="shared" si="53"/>
        <v>9391.8281471999981</v>
      </c>
      <c r="AK156" s="5">
        <v>40</v>
      </c>
      <c r="AL156" s="5">
        <v>40</v>
      </c>
      <c r="AM156" s="5">
        <v>2604.04</v>
      </c>
      <c r="AN156" s="5">
        <v>42.3</v>
      </c>
      <c r="AO156" s="5">
        <v>2604.04</v>
      </c>
      <c r="AP156" s="5">
        <v>7.85</v>
      </c>
      <c r="AQ156" s="5">
        <v>0</v>
      </c>
      <c r="AR156" s="5">
        <v>6.73</v>
      </c>
      <c r="AS156" s="5">
        <v>10.67</v>
      </c>
      <c r="AT156" s="5">
        <v>14</v>
      </c>
    </row>
    <row r="157" spans="1:46" ht="12" customHeight="1" x14ac:dyDescent="0.25">
      <c r="A157" s="16">
        <f t="shared" si="63"/>
        <v>153</v>
      </c>
      <c r="B157" s="7" t="s">
        <v>129</v>
      </c>
      <c r="C157" s="9">
        <f t="shared" si="64"/>
        <v>2702.7899999999995</v>
      </c>
      <c r="D157" s="10">
        <v>2702.7899999999995</v>
      </c>
      <c r="E157" s="10">
        <v>0</v>
      </c>
      <c r="F157" s="10">
        <v>379.4</v>
      </c>
      <c r="G157" s="10">
        <v>949.99999999999989</v>
      </c>
      <c r="H157" s="16" t="s">
        <v>221</v>
      </c>
      <c r="I157" s="15">
        <v>5</v>
      </c>
      <c r="J157" s="6">
        <v>32.21</v>
      </c>
      <c r="K157" s="14">
        <v>4.68</v>
      </c>
      <c r="L157" s="14">
        <v>6.05</v>
      </c>
      <c r="M157" s="14">
        <v>10.35</v>
      </c>
      <c r="N157" s="14">
        <v>6.34</v>
      </c>
      <c r="O157" s="14">
        <v>2.89</v>
      </c>
      <c r="P157" s="14">
        <v>1.66</v>
      </c>
      <c r="Q157" s="14">
        <v>0</v>
      </c>
      <c r="R157" s="14">
        <v>0.24</v>
      </c>
      <c r="S157" s="6">
        <f t="shared" si="54"/>
        <v>35.173320000000004</v>
      </c>
      <c r="T157" s="21">
        <f t="shared" si="55"/>
        <v>5.1105599999999995</v>
      </c>
      <c r="U157" s="21">
        <f t="shared" si="56"/>
        <v>6.6066000000000003</v>
      </c>
      <c r="V157" s="21">
        <f t="shared" si="57"/>
        <v>11.302199999999999</v>
      </c>
      <c r="W157" s="21">
        <f t="shared" si="58"/>
        <v>6.9232800000000001</v>
      </c>
      <c r="X157" s="21">
        <f t="shared" si="59"/>
        <v>3.1558800000000002</v>
      </c>
      <c r="Y157" s="21">
        <f t="shared" si="60"/>
        <v>1.8127199999999999</v>
      </c>
      <c r="Z157" s="21">
        <f t="shared" si="61"/>
        <v>0</v>
      </c>
      <c r="AA157" s="21">
        <f t="shared" si="62"/>
        <v>0.26207999999999998</v>
      </c>
      <c r="AB157" s="6">
        <f t="shared" si="45"/>
        <v>1092737.7807767999</v>
      </c>
      <c r="AC157" s="21">
        <f t="shared" si="46"/>
        <v>158770.96597439997</v>
      </c>
      <c r="AD157" s="21">
        <f t="shared" si="47"/>
        <v>205248.79148399999</v>
      </c>
      <c r="AE157" s="21">
        <f t="shared" si="48"/>
        <v>351128.09782799991</v>
      </c>
      <c r="AF157" s="21">
        <f t="shared" si="49"/>
        <v>215087.16330719998</v>
      </c>
      <c r="AG157" s="21">
        <f t="shared" si="50"/>
        <v>98044.464031199983</v>
      </c>
      <c r="AH157" s="21">
        <f t="shared" si="51"/>
        <v>56316.197332799995</v>
      </c>
      <c r="AI157" s="21">
        <f t="shared" si="52"/>
        <v>0</v>
      </c>
      <c r="AJ157" s="21">
        <f t="shared" si="53"/>
        <v>8142.1008191999981</v>
      </c>
      <c r="AK157" s="5">
        <v>40</v>
      </c>
      <c r="AL157" s="5">
        <v>40</v>
      </c>
      <c r="AM157" s="5">
        <v>2604.04</v>
      </c>
      <c r="AN157" s="5">
        <v>42.3</v>
      </c>
      <c r="AO157" s="5">
        <v>2604.04</v>
      </c>
      <c r="AP157" s="5">
        <v>7.85</v>
      </c>
      <c r="AQ157" s="5">
        <v>0</v>
      </c>
      <c r="AR157" s="5">
        <v>6.73</v>
      </c>
      <c r="AS157" s="5">
        <v>10.67</v>
      </c>
      <c r="AT157" s="5">
        <v>14</v>
      </c>
    </row>
    <row r="158" spans="1:46" ht="12" customHeight="1" x14ac:dyDescent="0.25">
      <c r="A158" s="16">
        <f t="shared" si="63"/>
        <v>154</v>
      </c>
      <c r="B158" s="7" t="s">
        <v>130</v>
      </c>
      <c r="C158" s="9">
        <f t="shared" si="64"/>
        <v>2709.6</v>
      </c>
      <c r="D158" s="10">
        <v>2709.6</v>
      </c>
      <c r="E158" s="10">
        <v>0</v>
      </c>
      <c r="F158" s="10">
        <v>294.8</v>
      </c>
      <c r="G158" s="10">
        <v>949.99999999999989</v>
      </c>
      <c r="H158" s="16" t="s">
        <v>221</v>
      </c>
      <c r="I158" s="15">
        <v>5</v>
      </c>
      <c r="J158" s="6">
        <v>32.21</v>
      </c>
      <c r="K158" s="14">
        <v>4.68</v>
      </c>
      <c r="L158" s="14">
        <v>6.05</v>
      </c>
      <c r="M158" s="14">
        <v>10.35</v>
      </c>
      <c r="N158" s="14">
        <v>6.34</v>
      </c>
      <c r="O158" s="14">
        <v>2.89</v>
      </c>
      <c r="P158" s="14">
        <v>1.66</v>
      </c>
      <c r="Q158" s="14">
        <v>0</v>
      </c>
      <c r="R158" s="14">
        <v>0.24</v>
      </c>
      <c r="S158" s="6">
        <f t="shared" si="54"/>
        <v>35.173320000000004</v>
      </c>
      <c r="T158" s="21">
        <f t="shared" si="55"/>
        <v>5.1105599999999995</v>
      </c>
      <c r="U158" s="21">
        <f t="shared" si="56"/>
        <v>6.6066000000000003</v>
      </c>
      <c r="V158" s="21">
        <f t="shared" si="57"/>
        <v>11.302199999999999</v>
      </c>
      <c r="W158" s="21">
        <f t="shared" si="58"/>
        <v>6.9232800000000001</v>
      </c>
      <c r="X158" s="21">
        <f t="shared" si="59"/>
        <v>3.1558800000000002</v>
      </c>
      <c r="Y158" s="21">
        <f t="shared" si="60"/>
        <v>1.8127199999999999</v>
      </c>
      <c r="Z158" s="21">
        <f t="shared" si="61"/>
        <v>0</v>
      </c>
      <c r="AA158" s="21">
        <f t="shared" si="62"/>
        <v>0.26207999999999998</v>
      </c>
      <c r="AB158" s="6">
        <f t="shared" si="45"/>
        <v>1095491.063232</v>
      </c>
      <c r="AC158" s="21">
        <f t="shared" si="46"/>
        <v>159171.00825599997</v>
      </c>
      <c r="AD158" s="21">
        <f t="shared" si="47"/>
        <v>205765.94016</v>
      </c>
      <c r="AE158" s="21">
        <f t="shared" si="48"/>
        <v>352012.80671999994</v>
      </c>
      <c r="AF158" s="21">
        <f t="shared" si="49"/>
        <v>215629.100928</v>
      </c>
      <c r="AG158" s="21">
        <f t="shared" si="50"/>
        <v>98291.498688000007</v>
      </c>
      <c r="AH158" s="21">
        <f t="shared" si="51"/>
        <v>56458.092671999999</v>
      </c>
      <c r="AI158" s="21">
        <f t="shared" si="52"/>
        <v>0</v>
      </c>
      <c r="AJ158" s="21">
        <f t="shared" si="53"/>
        <v>8162.6158079999996</v>
      </c>
      <c r="AK158" s="5">
        <v>40</v>
      </c>
      <c r="AL158" s="5">
        <v>40</v>
      </c>
      <c r="AM158" s="5">
        <v>2604.04</v>
      </c>
      <c r="AN158" s="5">
        <v>42.3</v>
      </c>
      <c r="AO158" s="5">
        <v>2604.04</v>
      </c>
      <c r="AP158" s="5">
        <v>7.85</v>
      </c>
      <c r="AQ158" s="5">
        <v>0</v>
      </c>
      <c r="AR158" s="5">
        <v>6.73</v>
      </c>
      <c r="AS158" s="5">
        <v>10.67</v>
      </c>
      <c r="AT158" s="5">
        <v>14</v>
      </c>
    </row>
    <row r="159" spans="1:46" ht="12" customHeight="1" x14ac:dyDescent="0.25">
      <c r="A159" s="16">
        <f t="shared" si="63"/>
        <v>155</v>
      </c>
      <c r="B159" s="7" t="s">
        <v>131</v>
      </c>
      <c r="C159" s="9">
        <f t="shared" si="64"/>
        <v>3377.3</v>
      </c>
      <c r="D159" s="10">
        <v>3377.3</v>
      </c>
      <c r="E159" s="10">
        <v>0</v>
      </c>
      <c r="F159" s="10">
        <v>297.8</v>
      </c>
      <c r="G159" s="10">
        <v>950</v>
      </c>
      <c r="H159" s="16" t="s">
        <v>221</v>
      </c>
      <c r="I159" s="15">
        <v>7</v>
      </c>
      <c r="J159" s="6">
        <v>28.44</v>
      </c>
      <c r="K159" s="14">
        <v>4.68</v>
      </c>
      <c r="L159" s="14">
        <v>6.05</v>
      </c>
      <c r="M159" s="14">
        <v>8.24</v>
      </c>
      <c r="N159" s="14">
        <v>6.34</v>
      </c>
      <c r="O159" s="14">
        <v>2.89</v>
      </c>
      <c r="P159" s="14">
        <v>0</v>
      </c>
      <c r="Q159" s="14">
        <v>0</v>
      </c>
      <c r="R159" s="14">
        <v>0.24</v>
      </c>
      <c r="S159" s="6">
        <f t="shared" si="54"/>
        <v>31.056480000000001</v>
      </c>
      <c r="T159" s="21">
        <f t="shared" si="55"/>
        <v>5.1105599999999995</v>
      </c>
      <c r="U159" s="21">
        <f t="shared" si="56"/>
        <v>6.6066000000000003</v>
      </c>
      <c r="V159" s="21">
        <f t="shared" si="57"/>
        <v>8.9980799999999999</v>
      </c>
      <c r="W159" s="21">
        <f t="shared" si="58"/>
        <v>6.9232800000000001</v>
      </c>
      <c r="X159" s="21">
        <f t="shared" si="59"/>
        <v>3.1558800000000002</v>
      </c>
      <c r="Y159" s="21">
        <f t="shared" si="60"/>
        <v>0</v>
      </c>
      <c r="Z159" s="21">
        <f t="shared" si="61"/>
        <v>0</v>
      </c>
      <c r="AA159" s="21">
        <f t="shared" si="62"/>
        <v>0.26207999999999998</v>
      </c>
      <c r="AB159" s="6">
        <f t="shared" si="45"/>
        <v>1205624.7714240002</v>
      </c>
      <c r="AC159" s="21">
        <f t="shared" si="46"/>
        <v>198393.94972800001</v>
      </c>
      <c r="AD159" s="21">
        <f t="shared" si="47"/>
        <v>256470.81108000001</v>
      </c>
      <c r="AE159" s="21">
        <f t="shared" si="48"/>
        <v>349309.005504</v>
      </c>
      <c r="AF159" s="21">
        <f t="shared" si="49"/>
        <v>268764.45326400001</v>
      </c>
      <c r="AG159" s="21">
        <f t="shared" si="50"/>
        <v>122512.50314400002</v>
      </c>
      <c r="AH159" s="21">
        <f t="shared" si="51"/>
        <v>0</v>
      </c>
      <c r="AI159" s="21">
        <f t="shared" si="52"/>
        <v>0</v>
      </c>
      <c r="AJ159" s="21">
        <f t="shared" si="53"/>
        <v>10174.048704000001</v>
      </c>
      <c r="AK159" s="5">
        <v>40</v>
      </c>
      <c r="AL159" s="5">
        <v>40</v>
      </c>
      <c r="AM159" s="5">
        <v>2604.04</v>
      </c>
      <c r="AN159" s="5">
        <v>42.3</v>
      </c>
      <c r="AO159" s="5">
        <v>2604.04</v>
      </c>
      <c r="AP159" s="5">
        <v>7.85</v>
      </c>
      <c r="AQ159" s="5">
        <v>0</v>
      </c>
      <c r="AR159" s="5">
        <v>6.73</v>
      </c>
      <c r="AS159" s="5">
        <v>10.67</v>
      </c>
      <c r="AT159" s="5">
        <v>14</v>
      </c>
    </row>
    <row r="160" spans="1:46" ht="12" customHeight="1" x14ac:dyDescent="0.25">
      <c r="A160" s="16">
        <f t="shared" si="63"/>
        <v>156</v>
      </c>
      <c r="B160" s="7" t="s">
        <v>132</v>
      </c>
      <c r="C160" s="9">
        <f t="shared" si="64"/>
        <v>3351.3</v>
      </c>
      <c r="D160" s="10">
        <v>3351.3</v>
      </c>
      <c r="E160" s="10">
        <v>0</v>
      </c>
      <c r="F160" s="10">
        <v>279.2</v>
      </c>
      <c r="G160" s="10">
        <v>950</v>
      </c>
      <c r="H160" s="16" t="s">
        <v>221</v>
      </c>
      <c r="I160" s="15">
        <v>7</v>
      </c>
      <c r="J160" s="6">
        <v>28.44</v>
      </c>
      <c r="K160" s="14">
        <v>4.68</v>
      </c>
      <c r="L160" s="14">
        <v>6.05</v>
      </c>
      <c r="M160" s="14">
        <v>8.24</v>
      </c>
      <c r="N160" s="14">
        <v>6.34</v>
      </c>
      <c r="O160" s="14">
        <v>2.89</v>
      </c>
      <c r="P160" s="14">
        <v>0</v>
      </c>
      <c r="Q160" s="14">
        <v>0</v>
      </c>
      <c r="R160" s="14">
        <v>0.24</v>
      </c>
      <c r="S160" s="6">
        <f t="shared" si="54"/>
        <v>31.056480000000001</v>
      </c>
      <c r="T160" s="21">
        <f t="shared" si="55"/>
        <v>5.1105599999999995</v>
      </c>
      <c r="U160" s="21">
        <f t="shared" si="56"/>
        <v>6.6066000000000003</v>
      </c>
      <c r="V160" s="21">
        <f t="shared" si="57"/>
        <v>8.9980799999999999</v>
      </c>
      <c r="W160" s="21">
        <f t="shared" si="58"/>
        <v>6.9232800000000001</v>
      </c>
      <c r="X160" s="21">
        <f t="shared" si="59"/>
        <v>3.1558800000000002</v>
      </c>
      <c r="Y160" s="21">
        <f t="shared" si="60"/>
        <v>0</v>
      </c>
      <c r="Z160" s="21">
        <f t="shared" si="61"/>
        <v>0</v>
      </c>
      <c r="AA160" s="21">
        <f t="shared" si="62"/>
        <v>0.26207999999999998</v>
      </c>
      <c r="AB160" s="6">
        <f t="shared" si="45"/>
        <v>1196343.3205440002</v>
      </c>
      <c r="AC160" s="21">
        <f t="shared" si="46"/>
        <v>196866.62236799998</v>
      </c>
      <c r="AD160" s="21">
        <f t="shared" si="47"/>
        <v>254496.38148000004</v>
      </c>
      <c r="AE160" s="21">
        <f t="shared" si="48"/>
        <v>346619.86502400006</v>
      </c>
      <c r="AF160" s="21">
        <f t="shared" si="49"/>
        <v>266695.38158400008</v>
      </c>
      <c r="AG160" s="21">
        <f t="shared" si="50"/>
        <v>121569.345864</v>
      </c>
      <c r="AH160" s="21">
        <f t="shared" si="51"/>
        <v>0</v>
      </c>
      <c r="AI160" s="21">
        <f t="shared" si="52"/>
        <v>0</v>
      </c>
      <c r="AJ160" s="21">
        <f t="shared" si="53"/>
        <v>10095.724224000001</v>
      </c>
      <c r="AK160" s="5">
        <v>40</v>
      </c>
      <c r="AL160" s="5">
        <v>40</v>
      </c>
      <c r="AM160" s="5">
        <v>2604.04</v>
      </c>
      <c r="AN160" s="5">
        <v>42.3</v>
      </c>
      <c r="AO160" s="5">
        <v>2604.04</v>
      </c>
      <c r="AP160" s="5">
        <v>7.85</v>
      </c>
      <c r="AQ160" s="5">
        <v>0</v>
      </c>
      <c r="AR160" s="5">
        <v>6.73</v>
      </c>
      <c r="AS160" s="5">
        <v>10.67</v>
      </c>
      <c r="AT160" s="5">
        <v>14</v>
      </c>
    </row>
    <row r="161" spans="1:46" ht="12" customHeight="1" x14ac:dyDescent="0.25">
      <c r="A161" s="16">
        <f t="shared" si="63"/>
        <v>157</v>
      </c>
      <c r="B161" s="7" t="s">
        <v>133</v>
      </c>
      <c r="C161" s="9">
        <f t="shared" si="64"/>
        <v>3357.8</v>
      </c>
      <c r="D161" s="10">
        <v>3357.8</v>
      </c>
      <c r="E161" s="10">
        <v>0</v>
      </c>
      <c r="F161" s="10">
        <v>279.2</v>
      </c>
      <c r="G161" s="10">
        <v>950</v>
      </c>
      <c r="H161" s="16" t="s">
        <v>221</v>
      </c>
      <c r="I161" s="15">
        <v>7</v>
      </c>
      <c r="J161" s="6">
        <v>28.44</v>
      </c>
      <c r="K161" s="14">
        <v>4.68</v>
      </c>
      <c r="L161" s="14">
        <v>6.05</v>
      </c>
      <c r="M161" s="14">
        <v>8.24</v>
      </c>
      <c r="N161" s="14">
        <v>6.34</v>
      </c>
      <c r="O161" s="14">
        <v>2.89</v>
      </c>
      <c r="P161" s="14">
        <v>0</v>
      </c>
      <c r="Q161" s="14">
        <v>0</v>
      </c>
      <c r="R161" s="14">
        <v>0.24</v>
      </c>
      <c r="S161" s="6">
        <f t="shared" si="54"/>
        <v>31.056480000000001</v>
      </c>
      <c r="T161" s="21">
        <f t="shared" si="55"/>
        <v>5.1105599999999995</v>
      </c>
      <c r="U161" s="21">
        <f t="shared" si="56"/>
        <v>6.6066000000000003</v>
      </c>
      <c r="V161" s="21">
        <f t="shared" si="57"/>
        <v>8.9980799999999999</v>
      </c>
      <c r="W161" s="21">
        <f t="shared" si="58"/>
        <v>6.9232800000000001</v>
      </c>
      <c r="X161" s="21">
        <f t="shared" si="59"/>
        <v>3.1558800000000002</v>
      </c>
      <c r="Y161" s="21">
        <f t="shared" si="60"/>
        <v>0</v>
      </c>
      <c r="Z161" s="21">
        <f t="shared" si="61"/>
        <v>0</v>
      </c>
      <c r="AA161" s="21">
        <f t="shared" si="62"/>
        <v>0.26207999999999998</v>
      </c>
      <c r="AB161" s="6">
        <f t="shared" si="45"/>
        <v>1198663.6832640001</v>
      </c>
      <c r="AC161" s="21">
        <f t="shared" si="46"/>
        <v>197248.45420799998</v>
      </c>
      <c r="AD161" s="21">
        <f t="shared" si="47"/>
        <v>254989.98887999999</v>
      </c>
      <c r="AE161" s="21">
        <f t="shared" si="48"/>
        <v>347292.15014400001</v>
      </c>
      <c r="AF161" s="21">
        <f t="shared" si="49"/>
        <v>267212.64950400003</v>
      </c>
      <c r="AG161" s="21">
        <f t="shared" si="50"/>
        <v>121805.13518400001</v>
      </c>
      <c r="AH161" s="21">
        <f t="shared" si="51"/>
        <v>0</v>
      </c>
      <c r="AI161" s="21">
        <f t="shared" si="52"/>
        <v>0</v>
      </c>
      <c r="AJ161" s="21">
        <f t="shared" si="53"/>
        <v>10115.305344</v>
      </c>
      <c r="AK161" s="5">
        <v>40</v>
      </c>
      <c r="AL161" s="5">
        <v>40</v>
      </c>
      <c r="AM161" s="5">
        <v>2604.04</v>
      </c>
      <c r="AN161" s="5">
        <v>42.3</v>
      </c>
      <c r="AO161" s="5">
        <v>2604.04</v>
      </c>
      <c r="AP161" s="5">
        <v>7.85</v>
      </c>
      <c r="AQ161" s="5">
        <v>0</v>
      </c>
      <c r="AR161" s="5">
        <v>6.73</v>
      </c>
      <c r="AS161" s="5">
        <v>10.67</v>
      </c>
      <c r="AT161" s="5">
        <v>14</v>
      </c>
    </row>
    <row r="162" spans="1:46" ht="12" customHeight="1" x14ac:dyDescent="0.25">
      <c r="A162" s="16">
        <f t="shared" si="63"/>
        <v>158</v>
      </c>
      <c r="B162" s="7" t="s">
        <v>134</v>
      </c>
      <c r="C162" s="9">
        <f t="shared" si="64"/>
        <v>4948.74</v>
      </c>
      <c r="D162" s="10">
        <v>4641.3</v>
      </c>
      <c r="E162" s="10">
        <v>307.44</v>
      </c>
      <c r="F162" s="10">
        <v>379.6</v>
      </c>
      <c r="G162" s="10">
        <v>990</v>
      </c>
      <c r="H162" s="16" t="s">
        <v>221</v>
      </c>
      <c r="I162" s="15">
        <v>1</v>
      </c>
      <c r="J162" s="6">
        <v>41.1</v>
      </c>
      <c r="K162" s="14">
        <v>4.68</v>
      </c>
      <c r="L162" s="14">
        <v>7.92</v>
      </c>
      <c r="M162" s="14">
        <v>12.32</v>
      </c>
      <c r="N162" s="14">
        <v>6.34</v>
      </c>
      <c r="O162" s="14">
        <v>2.89</v>
      </c>
      <c r="P162" s="14">
        <v>1.66</v>
      </c>
      <c r="Q162" s="14">
        <v>5.29</v>
      </c>
      <c r="R162" s="14">
        <v>0</v>
      </c>
      <c r="S162" s="6">
        <f t="shared" si="54"/>
        <v>44.8812</v>
      </c>
      <c r="T162" s="21">
        <f t="shared" si="55"/>
        <v>5.1105599999999995</v>
      </c>
      <c r="U162" s="21">
        <f t="shared" si="56"/>
        <v>8.6486400000000003</v>
      </c>
      <c r="V162" s="21">
        <f t="shared" si="57"/>
        <v>13.453440000000001</v>
      </c>
      <c r="W162" s="21">
        <f t="shared" si="58"/>
        <v>6.9232800000000001</v>
      </c>
      <c r="X162" s="21">
        <f t="shared" si="59"/>
        <v>3.1558800000000002</v>
      </c>
      <c r="Y162" s="21">
        <f t="shared" si="60"/>
        <v>1.8127199999999999</v>
      </c>
      <c r="Z162" s="21">
        <f t="shared" si="61"/>
        <v>5.7766799999999998</v>
      </c>
      <c r="AA162" s="21">
        <f t="shared" si="62"/>
        <v>0</v>
      </c>
      <c r="AB162" s="6">
        <f t="shared" si="45"/>
        <v>2552991.622128</v>
      </c>
      <c r="AC162" s="21">
        <f t="shared" si="46"/>
        <v>290705.61536639999</v>
      </c>
      <c r="AD162" s="21">
        <f t="shared" si="47"/>
        <v>491963.34908159997</v>
      </c>
      <c r="AE162" s="21">
        <f t="shared" si="48"/>
        <v>765276.32079360005</v>
      </c>
      <c r="AF162" s="21">
        <f t="shared" si="49"/>
        <v>393819.14560319996</v>
      </c>
      <c r="AG162" s="21">
        <f t="shared" si="50"/>
        <v>179516.92914720002</v>
      </c>
      <c r="AH162" s="21">
        <f t="shared" si="51"/>
        <v>103113.53023679998</v>
      </c>
      <c r="AI162" s="21">
        <f t="shared" si="52"/>
        <v>328596.73189920001</v>
      </c>
      <c r="AJ162" s="21">
        <f t="shared" si="53"/>
        <v>0</v>
      </c>
      <c r="AK162" s="5">
        <v>40</v>
      </c>
      <c r="AL162" s="5">
        <v>40</v>
      </c>
      <c r="AM162" s="5">
        <v>2604.04</v>
      </c>
      <c r="AN162" s="5">
        <v>42.3</v>
      </c>
      <c r="AO162" s="5">
        <v>2604.04</v>
      </c>
      <c r="AP162" s="5">
        <v>0</v>
      </c>
      <c r="AQ162" s="5">
        <v>0</v>
      </c>
      <c r="AR162" s="5">
        <v>5.05</v>
      </c>
      <c r="AS162" s="5">
        <v>10.67</v>
      </c>
      <c r="AT162" s="5">
        <v>14</v>
      </c>
    </row>
    <row r="163" spans="1:46" ht="12" customHeight="1" x14ac:dyDescent="0.25">
      <c r="A163" s="16">
        <f t="shared" si="63"/>
        <v>159</v>
      </c>
      <c r="B163" s="7" t="s">
        <v>135</v>
      </c>
      <c r="C163" s="9">
        <f t="shared" si="64"/>
        <v>2466.6</v>
      </c>
      <c r="D163" s="10">
        <v>2466.6</v>
      </c>
      <c r="E163" s="10">
        <v>0</v>
      </c>
      <c r="F163" s="10">
        <v>283.8</v>
      </c>
      <c r="G163" s="10">
        <v>715</v>
      </c>
      <c r="H163" s="16" t="s">
        <v>221</v>
      </c>
      <c r="I163" s="15">
        <v>7</v>
      </c>
      <c r="J163" s="6">
        <v>28.44</v>
      </c>
      <c r="K163" s="14">
        <v>4.68</v>
      </c>
      <c r="L163" s="14">
        <v>6.05</v>
      </c>
      <c r="M163" s="14">
        <v>8.24</v>
      </c>
      <c r="N163" s="14">
        <v>6.34</v>
      </c>
      <c r="O163" s="14">
        <v>2.89</v>
      </c>
      <c r="P163" s="14">
        <v>0</v>
      </c>
      <c r="Q163" s="14">
        <v>0</v>
      </c>
      <c r="R163" s="14">
        <v>0.24</v>
      </c>
      <c r="S163" s="6">
        <f t="shared" si="54"/>
        <v>31.056480000000001</v>
      </c>
      <c r="T163" s="21">
        <f t="shared" si="55"/>
        <v>5.1105599999999995</v>
      </c>
      <c r="U163" s="21">
        <f t="shared" si="56"/>
        <v>6.6066000000000003</v>
      </c>
      <c r="V163" s="21">
        <f t="shared" si="57"/>
        <v>8.9980799999999999</v>
      </c>
      <c r="W163" s="21">
        <f t="shared" si="58"/>
        <v>6.9232800000000001</v>
      </c>
      <c r="X163" s="21">
        <f t="shared" si="59"/>
        <v>3.1558800000000002</v>
      </c>
      <c r="Y163" s="21">
        <f t="shared" si="60"/>
        <v>0</v>
      </c>
      <c r="Z163" s="21">
        <f t="shared" si="61"/>
        <v>0</v>
      </c>
      <c r="AA163" s="21">
        <f t="shared" si="62"/>
        <v>0.26207999999999998</v>
      </c>
      <c r="AB163" s="6">
        <f t="shared" si="45"/>
        <v>880524.10540800006</v>
      </c>
      <c r="AC163" s="21">
        <f t="shared" si="46"/>
        <v>144896.37177599999</v>
      </c>
      <c r="AD163" s="21">
        <f t="shared" si="47"/>
        <v>187312.61735999997</v>
      </c>
      <c r="AE163" s="21">
        <f t="shared" si="48"/>
        <v>255116.68876799999</v>
      </c>
      <c r="AF163" s="21">
        <f t="shared" si="49"/>
        <v>196291.23868799998</v>
      </c>
      <c r="AG163" s="21">
        <f t="shared" si="50"/>
        <v>89476.605647999997</v>
      </c>
      <c r="AH163" s="21">
        <f t="shared" si="51"/>
        <v>0</v>
      </c>
      <c r="AI163" s="21">
        <f t="shared" si="52"/>
        <v>0</v>
      </c>
      <c r="AJ163" s="21">
        <f t="shared" si="53"/>
        <v>7430.5831679999992</v>
      </c>
      <c r="AK163" s="5">
        <v>40</v>
      </c>
      <c r="AL163" s="5">
        <v>40</v>
      </c>
      <c r="AM163" s="5">
        <v>2604.04</v>
      </c>
      <c r="AN163" s="5">
        <v>42.3</v>
      </c>
      <c r="AO163" s="5">
        <v>2604.04</v>
      </c>
      <c r="AP163" s="5">
        <v>7.85</v>
      </c>
      <c r="AQ163" s="5">
        <v>0</v>
      </c>
      <c r="AR163" s="5">
        <v>6.73</v>
      </c>
      <c r="AS163" s="5">
        <v>10.67</v>
      </c>
      <c r="AT163" s="5">
        <v>14</v>
      </c>
    </row>
    <row r="164" spans="1:46" ht="12" customHeight="1" x14ac:dyDescent="0.25">
      <c r="A164" s="16">
        <f t="shared" si="63"/>
        <v>160</v>
      </c>
      <c r="B164" s="7" t="s">
        <v>136</v>
      </c>
      <c r="C164" s="9">
        <f t="shared" si="64"/>
        <v>2921.9300000000003</v>
      </c>
      <c r="D164" s="10">
        <v>1982.23</v>
      </c>
      <c r="E164" s="10">
        <v>939.7</v>
      </c>
      <c r="F164" s="10">
        <v>273.8</v>
      </c>
      <c r="G164" s="10">
        <v>715</v>
      </c>
      <c r="H164" s="16" t="s">
        <v>221</v>
      </c>
      <c r="I164" s="15">
        <v>7</v>
      </c>
      <c r="J164" s="6">
        <v>28.44</v>
      </c>
      <c r="K164" s="14">
        <v>4.68</v>
      </c>
      <c r="L164" s="14">
        <v>6.05</v>
      </c>
      <c r="M164" s="14">
        <v>8.24</v>
      </c>
      <c r="N164" s="14">
        <v>6.34</v>
      </c>
      <c r="O164" s="14">
        <v>2.89</v>
      </c>
      <c r="P164" s="14">
        <v>0</v>
      </c>
      <c r="Q164" s="14">
        <v>0</v>
      </c>
      <c r="R164" s="14">
        <v>0.24</v>
      </c>
      <c r="S164" s="6">
        <f t="shared" si="54"/>
        <v>31.056480000000001</v>
      </c>
      <c r="T164" s="21">
        <f t="shared" si="55"/>
        <v>5.1105599999999995</v>
      </c>
      <c r="U164" s="21">
        <f t="shared" si="56"/>
        <v>6.6066000000000003</v>
      </c>
      <c r="V164" s="21">
        <f t="shared" si="57"/>
        <v>8.9980799999999999</v>
      </c>
      <c r="W164" s="21">
        <f t="shared" si="58"/>
        <v>6.9232800000000001</v>
      </c>
      <c r="X164" s="21">
        <f t="shared" si="59"/>
        <v>3.1558800000000002</v>
      </c>
      <c r="Y164" s="21">
        <f t="shared" si="60"/>
        <v>0</v>
      </c>
      <c r="Z164" s="21">
        <f t="shared" si="61"/>
        <v>0</v>
      </c>
      <c r="AA164" s="21">
        <f t="shared" si="62"/>
        <v>0.26207999999999998</v>
      </c>
      <c r="AB164" s="6">
        <f t="shared" si="45"/>
        <v>1043067.2988384</v>
      </c>
      <c r="AC164" s="21">
        <f t="shared" si="46"/>
        <v>171643.9858848</v>
      </c>
      <c r="AD164" s="21">
        <f t="shared" si="47"/>
        <v>221890.19542800004</v>
      </c>
      <c r="AE164" s="21">
        <f t="shared" si="48"/>
        <v>302210.77856640005</v>
      </c>
      <c r="AF164" s="21">
        <f t="shared" si="49"/>
        <v>232526.25438240002</v>
      </c>
      <c r="AG164" s="21">
        <f t="shared" si="50"/>
        <v>105993.82889040001</v>
      </c>
      <c r="AH164" s="21">
        <f t="shared" si="51"/>
        <v>0</v>
      </c>
      <c r="AI164" s="21">
        <f t="shared" si="52"/>
        <v>0</v>
      </c>
      <c r="AJ164" s="21">
        <f t="shared" si="53"/>
        <v>8802.2556863999998</v>
      </c>
      <c r="AK164" s="5">
        <v>40</v>
      </c>
      <c r="AL164" s="5">
        <v>40</v>
      </c>
      <c r="AM164" s="5">
        <v>2604.04</v>
      </c>
      <c r="AN164" s="5">
        <v>42.3</v>
      </c>
      <c r="AO164" s="5">
        <v>2604.04</v>
      </c>
      <c r="AP164" s="5">
        <v>7.85</v>
      </c>
      <c r="AQ164" s="5">
        <v>0</v>
      </c>
      <c r="AR164" s="5">
        <v>6.73</v>
      </c>
      <c r="AS164" s="5">
        <v>10.67</v>
      </c>
      <c r="AT164" s="5">
        <v>14</v>
      </c>
    </row>
    <row r="165" spans="1:46" ht="12" customHeight="1" x14ac:dyDescent="0.25">
      <c r="A165" s="16">
        <f t="shared" si="63"/>
        <v>161</v>
      </c>
      <c r="B165" s="7" t="s">
        <v>137</v>
      </c>
      <c r="C165" s="9">
        <f t="shared" si="64"/>
        <v>3423.1</v>
      </c>
      <c r="D165" s="10">
        <v>2691.7</v>
      </c>
      <c r="E165" s="10">
        <v>731.4</v>
      </c>
      <c r="F165" s="10">
        <v>366.3</v>
      </c>
      <c r="G165" s="10">
        <v>879.99999999999989</v>
      </c>
      <c r="H165" s="16" t="s">
        <v>221</v>
      </c>
      <c r="I165" s="15">
        <v>7</v>
      </c>
      <c r="J165" s="6">
        <v>28.44</v>
      </c>
      <c r="K165" s="14">
        <v>4.68</v>
      </c>
      <c r="L165" s="14">
        <v>6.05</v>
      </c>
      <c r="M165" s="14">
        <v>8.24</v>
      </c>
      <c r="N165" s="14">
        <v>6.34</v>
      </c>
      <c r="O165" s="14">
        <v>2.89</v>
      </c>
      <c r="P165" s="14">
        <v>0</v>
      </c>
      <c r="Q165" s="14">
        <v>0</v>
      </c>
      <c r="R165" s="14">
        <v>0.24</v>
      </c>
      <c r="S165" s="6">
        <f t="shared" si="54"/>
        <v>31.056480000000001</v>
      </c>
      <c r="T165" s="21">
        <f t="shared" si="55"/>
        <v>5.1105599999999995</v>
      </c>
      <c r="U165" s="21">
        <f t="shared" si="56"/>
        <v>6.6066000000000003</v>
      </c>
      <c r="V165" s="21">
        <f t="shared" si="57"/>
        <v>8.9980799999999999</v>
      </c>
      <c r="W165" s="21">
        <f t="shared" si="58"/>
        <v>6.9232800000000001</v>
      </c>
      <c r="X165" s="21">
        <f t="shared" si="59"/>
        <v>3.1558800000000002</v>
      </c>
      <c r="Y165" s="21">
        <f t="shared" si="60"/>
        <v>0</v>
      </c>
      <c r="Z165" s="21">
        <f t="shared" si="61"/>
        <v>0</v>
      </c>
      <c r="AA165" s="21">
        <f t="shared" si="62"/>
        <v>0.26207999999999998</v>
      </c>
      <c r="AB165" s="6">
        <f t="shared" si="45"/>
        <v>1221974.4041280001</v>
      </c>
      <c r="AC165" s="21">
        <f t="shared" si="46"/>
        <v>201084.39561599999</v>
      </c>
      <c r="AD165" s="21">
        <f t="shared" si="47"/>
        <v>259948.84475999995</v>
      </c>
      <c r="AE165" s="21">
        <f t="shared" si="48"/>
        <v>354046.02988799999</v>
      </c>
      <c r="AF165" s="21">
        <f t="shared" si="49"/>
        <v>272409.20260800002</v>
      </c>
      <c r="AG165" s="21">
        <f t="shared" si="50"/>
        <v>124173.91096800001</v>
      </c>
      <c r="AH165" s="21">
        <f t="shared" si="51"/>
        <v>0</v>
      </c>
      <c r="AI165" s="21">
        <f t="shared" si="52"/>
        <v>0</v>
      </c>
      <c r="AJ165" s="21">
        <f t="shared" si="53"/>
        <v>10312.020288</v>
      </c>
      <c r="AK165" s="5">
        <v>40</v>
      </c>
      <c r="AL165" s="5">
        <v>40</v>
      </c>
      <c r="AM165" s="5">
        <v>2604.04</v>
      </c>
      <c r="AN165" s="5">
        <v>42.3</v>
      </c>
      <c r="AO165" s="5">
        <v>2604.04</v>
      </c>
      <c r="AP165" s="5">
        <v>7.85</v>
      </c>
      <c r="AQ165" s="5">
        <v>0</v>
      </c>
      <c r="AR165" s="5">
        <v>6.73</v>
      </c>
      <c r="AS165" s="5">
        <v>10.67</v>
      </c>
      <c r="AT165" s="5">
        <v>14</v>
      </c>
    </row>
    <row r="166" spans="1:46" ht="12" customHeight="1" x14ac:dyDescent="0.25">
      <c r="A166" s="16">
        <f t="shared" si="63"/>
        <v>162</v>
      </c>
      <c r="B166" s="7" t="s">
        <v>138</v>
      </c>
      <c r="C166" s="9">
        <f t="shared" si="64"/>
        <v>4904.5600000000004</v>
      </c>
      <c r="D166" s="10">
        <v>4904.5600000000004</v>
      </c>
      <c r="E166" s="10">
        <v>0</v>
      </c>
      <c r="F166" s="10">
        <v>488.4</v>
      </c>
      <c r="G166" s="10">
        <v>1235</v>
      </c>
      <c r="H166" s="16" t="s">
        <v>221</v>
      </c>
      <c r="I166" s="15">
        <v>7</v>
      </c>
      <c r="J166" s="6">
        <v>28.44</v>
      </c>
      <c r="K166" s="14">
        <v>4.68</v>
      </c>
      <c r="L166" s="14">
        <v>6.05</v>
      </c>
      <c r="M166" s="14">
        <v>8.24</v>
      </c>
      <c r="N166" s="14">
        <v>6.34</v>
      </c>
      <c r="O166" s="14">
        <v>2.89</v>
      </c>
      <c r="P166" s="14">
        <v>0</v>
      </c>
      <c r="Q166" s="14">
        <v>0</v>
      </c>
      <c r="R166" s="14">
        <v>0.24</v>
      </c>
      <c r="S166" s="6">
        <f t="shared" si="54"/>
        <v>31.056480000000001</v>
      </c>
      <c r="T166" s="21">
        <f t="shared" si="55"/>
        <v>5.1105599999999995</v>
      </c>
      <c r="U166" s="21">
        <f t="shared" si="56"/>
        <v>6.6066000000000003</v>
      </c>
      <c r="V166" s="21">
        <f t="shared" si="57"/>
        <v>8.9980799999999999</v>
      </c>
      <c r="W166" s="21">
        <f t="shared" si="58"/>
        <v>6.9232800000000001</v>
      </c>
      <c r="X166" s="21">
        <f t="shared" si="59"/>
        <v>3.1558800000000002</v>
      </c>
      <c r="Y166" s="21">
        <f t="shared" si="60"/>
        <v>0</v>
      </c>
      <c r="Z166" s="21">
        <f t="shared" si="61"/>
        <v>0</v>
      </c>
      <c r="AA166" s="21">
        <f t="shared" si="62"/>
        <v>0.26207999999999998</v>
      </c>
      <c r="AB166" s="6">
        <f t="shared" si="45"/>
        <v>1750824.3356928001</v>
      </c>
      <c r="AC166" s="21">
        <f t="shared" si="46"/>
        <v>288110.33372160001</v>
      </c>
      <c r="AD166" s="21">
        <f t="shared" si="47"/>
        <v>372450.32457599998</v>
      </c>
      <c r="AE166" s="21">
        <f t="shared" si="48"/>
        <v>507271.18586880004</v>
      </c>
      <c r="AF166" s="21">
        <f t="shared" si="49"/>
        <v>390303.31534080004</v>
      </c>
      <c r="AG166" s="21">
        <f t="shared" si="50"/>
        <v>177914.28727680002</v>
      </c>
      <c r="AH166" s="21">
        <f t="shared" si="51"/>
        <v>0</v>
      </c>
      <c r="AI166" s="21">
        <f t="shared" si="52"/>
        <v>0</v>
      </c>
      <c r="AJ166" s="21">
        <f t="shared" si="53"/>
        <v>14774.8889088</v>
      </c>
      <c r="AK166" s="5">
        <v>40</v>
      </c>
      <c r="AL166" s="5">
        <v>40</v>
      </c>
      <c r="AM166" s="5">
        <v>2604.04</v>
      </c>
      <c r="AN166" s="5">
        <v>42.3</v>
      </c>
      <c r="AO166" s="5">
        <v>2604.04</v>
      </c>
      <c r="AP166" s="5">
        <v>7.85</v>
      </c>
      <c r="AQ166" s="5">
        <v>0</v>
      </c>
      <c r="AR166" s="5">
        <v>6.73</v>
      </c>
      <c r="AS166" s="5">
        <v>10.67</v>
      </c>
      <c r="AT166" s="5">
        <v>14</v>
      </c>
    </row>
    <row r="167" spans="1:46" ht="12" customHeight="1" x14ac:dyDescent="0.25">
      <c r="A167" s="16">
        <f t="shared" si="63"/>
        <v>163</v>
      </c>
      <c r="B167" s="7" t="s">
        <v>139</v>
      </c>
      <c r="C167" s="9">
        <f t="shared" si="64"/>
        <v>4886.43</v>
      </c>
      <c r="D167" s="10">
        <v>4886.43</v>
      </c>
      <c r="E167" s="10">
        <v>0</v>
      </c>
      <c r="F167" s="10">
        <v>451.5</v>
      </c>
      <c r="G167" s="10">
        <v>1235</v>
      </c>
      <c r="H167" s="16" t="s">
        <v>221</v>
      </c>
      <c r="I167" s="15">
        <v>7</v>
      </c>
      <c r="J167" s="6">
        <v>28.44</v>
      </c>
      <c r="K167" s="14">
        <v>4.68</v>
      </c>
      <c r="L167" s="14">
        <v>6.05</v>
      </c>
      <c r="M167" s="14">
        <v>8.24</v>
      </c>
      <c r="N167" s="14">
        <v>6.34</v>
      </c>
      <c r="O167" s="14">
        <v>2.89</v>
      </c>
      <c r="P167" s="14">
        <v>0</v>
      </c>
      <c r="Q167" s="14">
        <v>0</v>
      </c>
      <c r="R167" s="14">
        <v>0.24</v>
      </c>
      <c r="S167" s="6">
        <f t="shared" si="54"/>
        <v>31.056480000000001</v>
      </c>
      <c r="T167" s="21">
        <f t="shared" si="55"/>
        <v>5.1105599999999995</v>
      </c>
      <c r="U167" s="21">
        <f t="shared" si="56"/>
        <v>6.6066000000000003</v>
      </c>
      <c r="V167" s="21">
        <f t="shared" si="57"/>
        <v>8.9980799999999999</v>
      </c>
      <c r="W167" s="21">
        <f t="shared" si="58"/>
        <v>6.9232800000000001</v>
      </c>
      <c r="X167" s="21">
        <f t="shared" si="59"/>
        <v>3.1558800000000002</v>
      </c>
      <c r="Y167" s="21">
        <f t="shared" si="60"/>
        <v>0</v>
      </c>
      <c r="Z167" s="21">
        <f t="shared" si="61"/>
        <v>0</v>
      </c>
      <c r="AA167" s="21">
        <f t="shared" si="62"/>
        <v>0.26207999999999998</v>
      </c>
      <c r="AB167" s="6">
        <f t="shared" ref="AB167:AB230" si="65">$C167*J167*6+$C167*S167*6</f>
        <v>1744352.3085984001</v>
      </c>
      <c r="AC167" s="21">
        <f t="shared" ref="AC167:AC230" si="66">$C167*K167*6+$C167*T167*6</f>
        <v>287045.3166048</v>
      </c>
      <c r="AD167" s="21">
        <f t="shared" ref="AD167:AD230" si="67">$C167*L167*6+$C167*U167*6</f>
        <v>371073.539628</v>
      </c>
      <c r="AE167" s="21">
        <f t="shared" ref="AE167:AE230" si="68">$C167*M167*6+$C167*V167*6</f>
        <v>505396.02752640005</v>
      </c>
      <c r="AF167" s="21">
        <f t="shared" ref="AF167:AF230" si="69">$C167*N167*6+$C167*W167*6</f>
        <v>388860.53574240004</v>
      </c>
      <c r="AG167" s="21">
        <f t="shared" ref="AG167:AG230" si="70">$C167*O167*6+$C167*X167*6</f>
        <v>177256.61645040003</v>
      </c>
      <c r="AH167" s="21">
        <f t="shared" ref="AH167:AH230" si="71">$C167*P167*6+$C167*Y167*6</f>
        <v>0</v>
      </c>
      <c r="AI167" s="21">
        <f t="shared" ref="AI167:AI230" si="72">$C167*Q167*6+$C167*Z167*6</f>
        <v>0</v>
      </c>
      <c r="AJ167" s="21">
        <f t="shared" ref="AJ167:AJ230" si="73">$C167*R167*6+$C167*AA167*6</f>
        <v>14720.272646400001</v>
      </c>
      <c r="AK167" s="5">
        <v>40</v>
      </c>
      <c r="AL167" s="5">
        <v>40</v>
      </c>
      <c r="AM167" s="5">
        <v>2604.04</v>
      </c>
      <c r="AN167" s="5">
        <v>42.3</v>
      </c>
      <c r="AO167" s="5">
        <v>2604.04</v>
      </c>
      <c r="AP167" s="5">
        <v>7.85</v>
      </c>
      <c r="AQ167" s="5">
        <v>0</v>
      </c>
      <c r="AR167" s="5">
        <v>6.73</v>
      </c>
      <c r="AS167" s="5">
        <v>10.67</v>
      </c>
      <c r="AT167" s="5">
        <v>14</v>
      </c>
    </row>
    <row r="168" spans="1:46" ht="12" customHeight="1" x14ac:dyDescent="0.25">
      <c r="A168" s="16">
        <f t="shared" si="63"/>
        <v>164</v>
      </c>
      <c r="B168" s="7" t="s">
        <v>140</v>
      </c>
      <c r="C168" s="9">
        <f t="shared" si="64"/>
        <v>586.91</v>
      </c>
      <c r="D168" s="10">
        <v>586.91</v>
      </c>
      <c r="E168" s="10">
        <v>0</v>
      </c>
      <c r="F168" s="10">
        <v>71.2</v>
      </c>
      <c r="G168" s="10">
        <v>575</v>
      </c>
      <c r="H168" s="16" t="s">
        <v>221</v>
      </c>
      <c r="I168" s="15">
        <v>9</v>
      </c>
      <c r="J168" s="6">
        <v>22.98</v>
      </c>
      <c r="K168" s="14">
        <v>3.58</v>
      </c>
      <c r="L168" s="14">
        <v>4.67</v>
      </c>
      <c r="M168" s="14">
        <v>7.75</v>
      </c>
      <c r="N168" s="14">
        <v>4.5199999999999996</v>
      </c>
      <c r="O168" s="14">
        <v>2.2200000000000002</v>
      </c>
      <c r="P168" s="14">
        <v>0</v>
      </c>
      <c r="Q168" s="14">
        <v>0</v>
      </c>
      <c r="R168" s="14">
        <v>0.24</v>
      </c>
      <c r="S168" s="6">
        <f t="shared" si="54"/>
        <v>25.094160000000002</v>
      </c>
      <c r="T168" s="21">
        <f t="shared" si="55"/>
        <v>3.9093599999999999</v>
      </c>
      <c r="U168" s="21">
        <f t="shared" si="56"/>
        <v>5.09964</v>
      </c>
      <c r="V168" s="21">
        <f t="shared" si="57"/>
        <v>8.4629999999999992</v>
      </c>
      <c r="W168" s="21">
        <f t="shared" si="58"/>
        <v>4.9358399999999998</v>
      </c>
      <c r="X168" s="21">
        <f t="shared" si="59"/>
        <v>2.4242400000000002</v>
      </c>
      <c r="Y168" s="21">
        <f t="shared" si="60"/>
        <v>0</v>
      </c>
      <c r="Z168" s="21">
        <f t="shared" si="61"/>
        <v>0</v>
      </c>
      <c r="AA168" s="21">
        <f t="shared" si="62"/>
        <v>0.26207999999999998</v>
      </c>
      <c r="AB168" s="6">
        <f t="shared" si="65"/>
        <v>169291.23147359997</v>
      </c>
      <c r="AC168" s="21">
        <f t="shared" si="66"/>
        <v>26373.481665599997</v>
      </c>
      <c r="AD168" s="21">
        <f t="shared" si="67"/>
        <v>34403.396474399997</v>
      </c>
      <c r="AE168" s="21">
        <f t="shared" si="68"/>
        <v>57093.43097999999</v>
      </c>
      <c r="AF168" s="21">
        <f t="shared" si="69"/>
        <v>33298.362326399998</v>
      </c>
      <c r="AG168" s="21">
        <f t="shared" si="70"/>
        <v>16354.5053904</v>
      </c>
      <c r="AH168" s="21">
        <f t="shared" si="71"/>
        <v>0</v>
      </c>
      <c r="AI168" s="21">
        <f t="shared" si="72"/>
        <v>0</v>
      </c>
      <c r="AJ168" s="21">
        <f t="shared" si="73"/>
        <v>1768.0546368</v>
      </c>
      <c r="AK168" s="5">
        <v>40</v>
      </c>
      <c r="AL168" s="5">
        <v>0</v>
      </c>
      <c r="AM168" s="5">
        <v>0</v>
      </c>
      <c r="AN168" s="5">
        <v>42.3</v>
      </c>
      <c r="AO168" s="5">
        <v>2604.04</v>
      </c>
      <c r="AP168" s="5">
        <v>7.85</v>
      </c>
      <c r="AQ168" s="5">
        <v>0</v>
      </c>
      <c r="AR168" s="5">
        <v>6.73</v>
      </c>
      <c r="AS168" s="5">
        <v>10.67</v>
      </c>
      <c r="AT168" s="5">
        <v>14</v>
      </c>
    </row>
    <row r="169" spans="1:46" ht="12" customHeight="1" x14ac:dyDescent="0.25">
      <c r="A169" s="16">
        <f t="shared" si="63"/>
        <v>165</v>
      </c>
      <c r="B169" s="7" t="s">
        <v>141</v>
      </c>
      <c r="C169" s="9">
        <f t="shared" si="64"/>
        <v>3857.82</v>
      </c>
      <c r="D169" s="10">
        <v>3857.82</v>
      </c>
      <c r="E169" s="10">
        <v>0</v>
      </c>
      <c r="F169" s="10">
        <v>681.2</v>
      </c>
      <c r="G169" s="10">
        <v>665.99999999999989</v>
      </c>
      <c r="H169" s="16" t="s">
        <v>221</v>
      </c>
      <c r="I169" s="15">
        <v>1</v>
      </c>
      <c r="J169" s="6">
        <v>41.1</v>
      </c>
      <c r="K169" s="14">
        <v>4.68</v>
      </c>
      <c r="L169" s="14">
        <v>7.92</v>
      </c>
      <c r="M169" s="14">
        <v>12.32</v>
      </c>
      <c r="N169" s="14">
        <v>6.34</v>
      </c>
      <c r="O169" s="14">
        <v>2.89</v>
      </c>
      <c r="P169" s="14">
        <v>1.66</v>
      </c>
      <c r="Q169" s="14">
        <v>5.29</v>
      </c>
      <c r="R169" s="14">
        <v>0</v>
      </c>
      <c r="S169" s="6">
        <f t="shared" si="54"/>
        <v>44.8812</v>
      </c>
      <c r="T169" s="21">
        <f t="shared" si="55"/>
        <v>5.1105599999999995</v>
      </c>
      <c r="U169" s="21">
        <f t="shared" si="56"/>
        <v>8.6486400000000003</v>
      </c>
      <c r="V169" s="21">
        <f t="shared" si="57"/>
        <v>13.453440000000001</v>
      </c>
      <c r="W169" s="21">
        <f t="shared" si="58"/>
        <v>6.9232800000000001</v>
      </c>
      <c r="X169" s="21">
        <f t="shared" si="59"/>
        <v>3.1558800000000002</v>
      </c>
      <c r="Y169" s="21">
        <f t="shared" si="60"/>
        <v>1.8127199999999999</v>
      </c>
      <c r="Z169" s="21">
        <f t="shared" si="61"/>
        <v>5.7766799999999998</v>
      </c>
      <c r="AA169" s="21">
        <f t="shared" si="62"/>
        <v>0</v>
      </c>
      <c r="AB169" s="6">
        <f t="shared" si="65"/>
        <v>1990199.9579040001</v>
      </c>
      <c r="AC169" s="21">
        <f t="shared" si="66"/>
        <v>226621.3090752</v>
      </c>
      <c r="AD169" s="21">
        <f t="shared" si="67"/>
        <v>383512.98458880006</v>
      </c>
      <c r="AE169" s="21">
        <f t="shared" si="68"/>
        <v>596575.7538048001</v>
      </c>
      <c r="AF169" s="21">
        <f t="shared" si="69"/>
        <v>307004.08109759999</v>
      </c>
      <c r="AG169" s="21">
        <f t="shared" si="70"/>
        <v>139943.50068960001</v>
      </c>
      <c r="AH169" s="21">
        <f t="shared" si="71"/>
        <v>80382.772022399993</v>
      </c>
      <c r="AI169" s="21">
        <f t="shared" si="72"/>
        <v>256159.55662560003</v>
      </c>
      <c r="AJ169" s="21">
        <f t="shared" si="73"/>
        <v>0</v>
      </c>
      <c r="AK169" s="5">
        <v>40</v>
      </c>
      <c r="AL169" s="5">
        <v>40</v>
      </c>
      <c r="AM169" s="5">
        <v>2604.04</v>
      </c>
      <c r="AN169" s="5">
        <v>42.3</v>
      </c>
      <c r="AO169" s="5">
        <v>2604.04</v>
      </c>
      <c r="AP169" s="5">
        <v>0</v>
      </c>
      <c r="AQ169" s="5">
        <v>0</v>
      </c>
      <c r="AR169" s="5">
        <v>5.05</v>
      </c>
      <c r="AS169" s="5">
        <v>10.67</v>
      </c>
      <c r="AT169" s="5">
        <v>14</v>
      </c>
    </row>
    <row r="170" spans="1:46" ht="12" customHeight="1" x14ac:dyDescent="0.25">
      <c r="A170" s="16">
        <f t="shared" si="63"/>
        <v>166</v>
      </c>
      <c r="B170" s="7" t="s">
        <v>142</v>
      </c>
      <c r="C170" s="9">
        <f t="shared" si="64"/>
        <v>3817.5</v>
      </c>
      <c r="D170" s="10">
        <v>3817.5</v>
      </c>
      <c r="E170" s="10">
        <v>0</v>
      </c>
      <c r="F170" s="10">
        <v>710.3</v>
      </c>
      <c r="G170" s="10">
        <v>675</v>
      </c>
      <c r="H170" s="16" t="s">
        <v>221</v>
      </c>
      <c r="I170" s="15">
        <v>3</v>
      </c>
      <c r="J170" s="6">
        <v>41.34</v>
      </c>
      <c r="K170" s="14">
        <v>4.68</v>
      </c>
      <c r="L170" s="14">
        <v>7.92</v>
      </c>
      <c r="M170" s="14">
        <v>12.32</v>
      </c>
      <c r="N170" s="14">
        <v>6.34</v>
      </c>
      <c r="O170" s="14">
        <v>2.89</v>
      </c>
      <c r="P170" s="14">
        <v>1.66</v>
      </c>
      <c r="Q170" s="14">
        <v>5.29</v>
      </c>
      <c r="R170" s="14">
        <v>0.24</v>
      </c>
      <c r="S170" s="6">
        <f t="shared" si="54"/>
        <v>45.143280000000004</v>
      </c>
      <c r="T170" s="21">
        <f t="shared" si="55"/>
        <v>5.1105599999999995</v>
      </c>
      <c r="U170" s="21">
        <f t="shared" si="56"/>
        <v>8.6486400000000003</v>
      </c>
      <c r="V170" s="21">
        <f t="shared" si="57"/>
        <v>13.453440000000001</v>
      </c>
      <c r="W170" s="21">
        <f t="shared" si="58"/>
        <v>6.9232800000000001</v>
      </c>
      <c r="X170" s="21">
        <f t="shared" si="59"/>
        <v>3.1558800000000002</v>
      </c>
      <c r="Y170" s="21">
        <f t="shared" si="60"/>
        <v>1.8127199999999999</v>
      </c>
      <c r="Z170" s="21">
        <f t="shared" si="61"/>
        <v>5.7766799999999998</v>
      </c>
      <c r="AA170" s="21">
        <f t="shared" si="62"/>
        <v>0.26207999999999998</v>
      </c>
      <c r="AB170" s="6">
        <f t="shared" si="65"/>
        <v>1980899.5284000002</v>
      </c>
      <c r="AC170" s="21">
        <f t="shared" si="66"/>
        <v>224252.77679999999</v>
      </c>
      <c r="AD170" s="21">
        <f t="shared" si="67"/>
        <v>379504.69919999997</v>
      </c>
      <c r="AE170" s="21">
        <f t="shared" si="68"/>
        <v>590340.64320000005</v>
      </c>
      <c r="AF170" s="21">
        <f t="shared" si="69"/>
        <v>303795.42839999998</v>
      </c>
      <c r="AG170" s="21">
        <f t="shared" si="70"/>
        <v>138480.88140000001</v>
      </c>
      <c r="AH170" s="21">
        <f t="shared" si="71"/>
        <v>79542.651599999983</v>
      </c>
      <c r="AI170" s="21">
        <f t="shared" si="72"/>
        <v>253482.30540000001</v>
      </c>
      <c r="AJ170" s="21">
        <f t="shared" si="73"/>
        <v>11500.142400000001</v>
      </c>
      <c r="AK170" s="5">
        <v>40</v>
      </c>
      <c r="AL170" s="5">
        <v>40</v>
      </c>
      <c r="AM170" s="5">
        <v>2604.04</v>
      </c>
      <c r="AN170" s="5">
        <v>42.3</v>
      </c>
      <c r="AO170" s="5">
        <v>2604.04</v>
      </c>
      <c r="AP170" s="5">
        <v>7.85</v>
      </c>
      <c r="AQ170" s="5">
        <v>0</v>
      </c>
      <c r="AR170" s="5">
        <v>6.73</v>
      </c>
      <c r="AS170" s="5">
        <v>10.67</v>
      </c>
      <c r="AT170" s="5">
        <v>14</v>
      </c>
    </row>
    <row r="171" spans="1:46" ht="12" customHeight="1" x14ac:dyDescent="0.25">
      <c r="A171" s="16">
        <f t="shared" si="63"/>
        <v>167</v>
      </c>
      <c r="B171" s="7" t="s">
        <v>143</v>
      </c>
      <c r="C171" s="9">
        <f t="shared" si="64"/>
        <v>3706.6</v>
      </c>
      <c r="D171" s="10">
        <v>3673.7</v>
      </c>
      <c r="E171" s="10">
        <v>32.9</v>
      </c>
      <c r="F171" s="10">
        <v>670.6</v>
      </c>
      <c r="G171" s="10">
        <v>675</v>
      </c>
      <c r="H171" s="16" t="s">
        <v>221</v>
      </c>
      <c r="I171" s="15">
        <v>3</v>
      </c>
      <c r="J171" s="6">
        <v>41.34</v>
      </c>
      <c r="K171" s="14">
        <v>4.68</v>
      </c>
      <c r="L171" s="14">
        <v>7.92</v>
      </c>
      <c r="M171" s="14">
        <v>12.32</v>
      </c>
      <c r="N171" s="14">
        <v>6.34</v>
      </c>
      <c r="O171" s="14">
        <v>2.89</v>
      </c>
      <c r="P171" s="14">
        <v>1.66</v>
      </c>
      <c r="Q171" s="14">
        <v>5.29</v>
      </c>
      <c r="R171" s="14">
        <v>0.24</v>
      </c>
      <c r="S171" s="6">
        <f t="shared" si="54"/>
        <v>45.143280000000004</v>
      </c>
      <c r="T171" s="21">
        <f t="shared" si="55"/>
        <v>5.1105599999999995</v>
      </c>
      <c r="U171" s="21">
        <f t="shared" si="56"/>
        <v>8.6486400000000003</v>
      </c>
      <c r="V171" s="21">
        <f t="shared" si="57"/>
        <v>13.453440000000001</v>
      </c>
      <c r="W171" s="21">
        <f t="shared" si="58"/>
        <v>6.9232800000000001</v>
      </c>
      <c r="X171" s="21">
        <f t="shared" si="59"/>
        <v>3.1558800000000002</v>
      </c>
      <c r="Y171" s="21">
        <f t="shared" si="60"/>
        <v>1.8127199999999999</v>
      </c>
      <c r="Z171" s="21">
        <f t="shared" si="61"/>
        <v>5.7766799999999998</v>
      </c>
      <c r="AA171" s="21">
        <f t="shared" si="62"/>
        <v>0.26207999999999998</v>
      </c>
      <c r="AB171" s="6">
        <f t="shared" si="65"/>
        <v>1923353.5538880001</v>
      </c>
      <c r="AC171" s="21">
        <f t="shared" si="66"/>
        <v>217738.13817599998</v>
      </c>
      <c r="AD171" s="21">
        <f t="shared" si="67"/>
        <v>368479.92614399997</v>
      </c>
      <c r="AE171" s="21">
        <f t="shared" si="68"/>
        <v>573190.996224</v>
      </c>
      <c r="AF171" s="21">
        <f t="shared" si="69"/>
        <v>294970.04188799998</v>
      </c>
      <c r="AG171" s="21">
        <f t="shared" si="70"/>
        <v>134457.95284800002</v>
      </c>
      <c r="AH171" s="21">
        <f t="shared" si="71"/>
        <v>77231.903711999999</v>
      </c>
      <c r="AI171" s="21">
        <f t="shared" si="72"/>
        <v>246118.53652799997</v>
      </c>
      <c r="AJ171" s="21">
        <f t="shared" si="73"/>
        <v>11166.058367999998</v>
      </c>
      <c r="AK171" s="5">
        <v>40</v>
      </c>
      <c r="AL171" s="5">
        <v>40</v>
      </c>
      <c r="AM171" s="5">
        <v>2604.04</v>
      </c>
      <c r="AN171" s="5">
        <v>42.3</v>
      </c>
      <c r="AO171" s="5">
        <v>2604.04</v>
      </c>
      <c r="AP171" s="5">
        <v>7.85</v>
      </c>
      <c r="AQ171" s="5">
        <v>0</v>
      </c>
      <c r="AR171" s="5">
        <v>6.73</v>
      </c>
      <c r="AS171" s="5">
        <v>10.67</v>
      </c>
      <c r="AT171" s="5">
        <v>14</v>
      </c>
    </row>
    <row r="172" spans="1:46" ht="12" customHeight="1" x14ac:dyDescent="0.25">
      <c r="A172" s="16">
        <f t="shared" si="63"/>
        <v>168</v>
      </c>
      <c r="B172" s="7" t="s">
        <v>144</v>
      </c>
      <c r="C172" s="9">
        <f t="shared" si="64"/>
        <v>9577.4000000000033</v>
      </c>
      <c r="D172" s="10">
        <v>9471.7000000000025</v>
      </c>
      <c r="E172" s="10">
        <v>105.7</v>
      </c>
      <c r="F172" s="10">
        <v>963.6</v>
      </c>
      <c r="G172" s="10">
        <v>1045</v>
      </c>
      <c r="H172" s="16" t="s">
        <v>221</v>
      </c>
      <c r="I172" s="15">
        <v>1</v>
      </c>
      <c r="J172" s="6">
        <v>41.1</v>
      </c>
      <c r="K172" s="14">
        <v>4.68</v>
      </c>
      <c r="L172" s="14">
        <v>7.92</v>
      </c>
      <c r="M172" s="14">
        <v>12.32</v>
      </c>
      <c r="N172" s="14">
        <v>6.34</v>
      </c>
      <c r="O172" s="14">
        <v>2.89</v>
      </c>
      <c r="P172" s="14">
        <v>1.66</v>
      </c>
      <c r="Q172" s="14">
        <v>5.29</v>
      </c>
      <c r="R172" s="14">
        <v>0</v>
      </c>
      <c r="S172" s="6">
        <f t="shared" si="54"/>
        <v>44.8812</v>
      </c>
      <c r="T172" s="21">
        <f t="shared" si="55"/>
        <v>5.1105599999999995</v>
      </c>
      <c r="U172" s="21">
        <f t="shared" si="56"/>
        <v>8.6486400000000003</v>
      </c>
      <c r="V172" s="21">
        <f t="shared" si="57"/>
        <v>13.453440000000001</v>
      </c>
      <c r="W172" s="21">
        <f t="shared" si="58"/>
        <v>6.9232800000000001</v>
      </c>
      <c r="X172" s="21">
        <f t="shared" si="59"/>
        <v>3.1558800000000002</v>
      </c>
      <c r="Y172" s="21">
        <f t="shared" si="60"/>
        <v>1.8127199999999999</v>
      </c>
      <c r="Z172" s="21">
        <f t="shared" si="61"/>
        <v>5.7766799999999998</v>
      </c>
      <c r="AA172" s="21">
        <f t="shared" si="62"/>
        <v>0</v>
      </c>
      <c r="AB172" s="6">
        <f t="shared" si="65"/>
        <v>4940858.0692800023</v>
      </c>
      <c r="AC172" s="21">
        <f t="shared" si="66"/>
        <v>562608.65606400021</v>
      </c>
      <c r="AD172" s="21">
        <f t="shared" si="67"/>
        <v>952106.95641600038</v>
      </c>
      <c r="AE172" s="21">
        <f t="shared" si="68"/>
        <v>1481055.2655360005</v>
      </c>
      <c r="AF172" s="21">
        <f t="shared" si="69"/>
        <v>762166.42723200028</v>
      </c>
      <c r="AG172" s="21">
        <f t="shared" si="70"/>
        <v>347422.86667200015</v>
      </c>
      <c r="AH172" s="21">
        <f t="shared" si="71"/>
        <v>199557.77116800006</v>
      </c>
      <c r="AI172" s="21">
        <f t="shared" si="72"/>
        <v>635940.12619200023</v>
      </c>
      <c r="AJ172" s="21">
        <f t="shared" si="73"/>
        <v>0</v>
      </c>
      <c r="AK172" s="5">
        <v>40</v>
      </c>
      <c r="AL172" s="5">
        <v>40</v>
      </c>
      <c r="AM172" s="5">
        <v>2604.04</v>
      </c>
      <c r="AN172" s="5">
        <v>42.3</v>
      </c>
      <c r="AO172" s="5">
        <v>2604.04</v>
      </c>
      <c r="AP172" s="5">
        <v>0</v>
      </c>
      <c r="AQ172" s="5">
        <v>0</v>
      </c>
      <c r="AR172" s="5">
        <v>5.05</v>
      </c>
      <c r="AS172" s="5">
        <v>10.67</v>
      </c>
      <c r="AT172" s="5">
        <v>14</v>
      </c>
    </row>
    <row r="173" spans="1:46" ht="12" customHeight="1" x14ac:dyDescent="0.25">
      <c r="A173" s="16">
        <f t="shared" si="63"/>
        <v>169</v>
      </c>
      <c r="B173" s="7" t="s">
        <v>145</v>
      </c>
      <c r="C173" s="9">
        <f t="shared" si="64"/>
        <v>3721.49</v>
      </c>
      <c r="D173" s="10">
        <v>3721.49</v>
      </c>
      <c r="E173" s="10">
        <v>0</v>
      </c>
      <c r="F173" s="10">
        <v>1226.4000000000001</v>
      </c>
      <c r="G173" s="10">
        <v>1355</v>
      </c>
      <c r="H173" s="16" t="s">
        <v>218</v>
      </c>
      <c r="I173" s="15">
        <v>6</v>
      </c>
      <c r="J173" s="6">
        <v>28.2</v>
      </c>
      <c r="K173" s="14">
        <v>4.68</v>
      </c>
      <c r="L173" s="14">
        <v>6.05</v>
      </c>
      <c r="M173" s="14">
        <v>8.24</v>
      </c>
      <c r="N173" s="14">
        <v>6.34</v>
      </c>
      <c r="O173" s="14">
        <v>2.89</v>
      </c>
      <c r="P173" s="14">
        <v>0</v>
      </c>
      <c r="Q173" s="14">
        <v>0</v>
      </c>
      <c r="R173" s="14">
        <v>0</v>
      </c>
      <c r="S173" s="6">
        <f t="shared" si="54"/>
        <v>30.7944</v>
      </c>
      <c r="T173" s="21">
        <f t="shared" si="55"/>
        <v>5.1105599999999995</v>
      </c>
      <c r="U173" s="21">
        <f t="shared" si="56"/>
        <v>6.6066000000000003</v>
      </c>
      <c r="V173" s="21">
        <f t="shared" si="57"/>
        <v>8.9980799999999999</v>
      </c>
      <c r="W173" s="21">
        <f t="shared" si="58"/>
        <v>6.9232800000000001</v>
      </c>
      <c r="X173" s="21">
        <f t="shared" si="59"/>
        <v>3.1558800000000002</v>
      </c>
      <c r="Y173" s="21">
        <f t="shared" si="60"/>
        <v>0</v>
      </c>
      <c r="Z173" s="21">
        <f t="shared" si="61"/>
        <v>0</v>
      </c>
      <c r="AA173" s="21">
        <f t="shared" si="62"/>
        <v>0</v>
      </c>
      <c r="AB173" s="6">
        <f t="shared" si="65"/>
        <v>1317282.417936</v>
      </c>
      <c r="AC173" s="21">
        <f t="shared" si="66"/>
        <v>218612.82680639997</v>
      </c>
      <c r="AD173" s="21">
        <f t="shared" si="67"/>
        <v>282608.46200399997</v>
      </c>
      <c r="AE173" s="21">
        <f t="shared" si="68"/>
        <v>384908.05403519998</v>
      </c>
      <c r="AF173" s="21">
        <f t="shared" si="69"/>
        <v>296154.98332320002</v>
      </c>
      <c r="AG173" s="21">
        <f t="shared" si="70"/>
        <v>134998.09176720001</v>
      </c>
      <c r="AH173" s="21">
        <f t="shared" si="71"/>
        <v>0</v>
      </c>
      <c r="AI173" s="21">
        <f t="shared" si="72"/>
        <v>0</v>
      </c>
      <c r="AJ173" s="21">
        <f t="shared" si="73"/>
        <v>0</v>
      </c>
      <c r="AK173" s="5">
        <v>40</v>
      </c>
      <c r="AL173" s="5">
        <v>40</v>
      </c>
      <c r="AM173" s="5">
        <v>2604.04</v>
      </c>
      <c r="AN173" s="5">
        <v>42.3</v>
      </c>
      <c r="AO173" s="5">
        <v>2604.04</v>
      </c>
      <c r="AP173" s="5">
        <v>0</v>
      </c>
      <c r="AQ173" s="5">
        <v>0</v>
      </c>
      <c r="AR173" s="5">
        <v>5.05</v>
      </c>
      <c r="AS173" s="5">
        <v>10.67</v>
      </c>
      <c r="AT173" s="5">
        <v>14</v>
      </c>
    </row>
    <row r="174" spans="1:46" ht="12" customHeight="1" x14ac:dyDescent="0.25">
      <c r="A174" s="16">
        <f t="shared" si="63"/>
        <v>170</v>
      </c>
      <c r="B174" s="7" t="s">
        <v>146</v>
      </c>
      <c r="C174" s="9">
        <f t="shared" si="64"/>
        <v>3663.6699999999996</v>
      </c>
      <c r="D174" s="10">
        <v>3506.97</v>
      </c>
      <c r="E174" s="10">
        <v>156.69999999999999</v>
      </c>
      <c r="F174" s="10">
        <v>1142.2</v>
      </c>
      <c r="G174" s="10">
        <v>1355</v>
      </c>
      <c r="H174" s="16" t="s">
        <v>218</v>
      </c>
      <c r="I174" s="15">
        <v>6</v>
      </c>
      <c r="J174" s="6">
        <v>28.2</v>
      </c>
      <c r="K174" s="14">
        <v>4.68</v>
      </c>
      <c r="L174" s="14">
        <v>6.05</v>
      </c>
      <c r="M174" s="14">
        <v>8.24</v>
      </c>
      <c r="N174" s="14">
        <v>6.34</v>
      </c>
      <c r="O174" s="14">
        <v>2.89</v>
      </c>
      <c r="P174" s="14">
        <v>0</v>
      </c>
      <c r="Q174" s="14">
        <v>0</v>
      </c>
      <c r="R174" s="14">
        <v>0</v>
      </c>
      <c r="S174" s="6">
        <f t="shared" si="54"/>
        <v>30.7944</v>
      </c>
      <c r="T174" s="21">
        <f t="shared" si="55"/>
        <v>5.1105599999999995</v>
      </c>
      <c r="U174" s="21">
        <f t="shared" si="56"/>
        <v>6.6066000000000003</v>
      </c>
      <c r="V174" s="21">
        <f t="shared" si="57"/>
        <v>8.9980799999999999</v>
      </c>
      <c r="W174" s="21">
        <f t="shared" si="58"/>
        <v>6.9232800000000001</v>
      </c>
      <c r="X174" s="21">
        <f t="shared" si="59"/>
        <v>3.1558800000000002</v>
      </c>
      <c r="Y174" s="21">
        <f t="shared" si="60"/>
        <v>0</v>
      </c>
      <c r="Z174" s="21">
        <f t="shared" si="61"/>
        <v>0</v>
      </c>
      <c r="AA174" s="21">
        <f t="shared" si="62"/>
        <v>0</v>
      </c>
      <c r="AB174" s="6">
        <f t="shared" si="65"/>
        <v>1296816.0806879997</v>
      </c>
      <c r="AC174" s="21">
        <f t="shared" si="66"/>
        <v>215216.28573119995</v>
      </c>
      <c r="AD174" s="21">
        <f t="shared" si="67"/>
        <v>278217.63433199993</v>
      </c>
      <c r="AE174" s="21">
        <f t="shared" si="68"/>
        <v>378927.81932159991</v>
      </c>
      <c r="AF174" s="21">
        <f t="shared" si="69"/>
        <v>291553.68622559996</v>
      </c>
      <c r="AG174" s="21">
        <f t="shared" si="70"/>
        <v>132900.65507759998</v>
      </c>
      <c r="AH174" s="21">
        <f t="shared" si="71"/>
        <v>0</v>
      </c>
      <c r="AI174" s="21">
        <f t="shared" si="72"/>
        <v>0</v>
      </c>
      <c r="AJ174" s="21">
        <f t="shared" si="73"/>
        <v>0</v>
      </c>
      <c r="AK174" s="5">
        <v>40</v>
      </c>
      <c r="AL174" s="5">
        <v>40</v>
      </c>
      <c r="AM174" s="5">
        <v>2604.04</v>
      </c>
      <c r="AN174" s="5">
        <v>42.3</v>
      </c>
      <c r="AO174" s="5">
        <v>2604.04</v>
      </c>
      <c r="AP174" s="5">
        <v>0</v>
      </c>
      <c r="AQ174" s="5">
        <v>0</v>
      </c>
      <c r="AR174" s="5">
        <v>5.05</v>
      </c>
      <c r="AS174" s="5">
        <v>10.67</v>
      </c>
      <c r="AT174" s="5">
        <v>14</v>
      </c>
    </row>
    <row r="175" spans="1:46" ht="12" customHeight="1" x14ac:dyDescent="0.25">
      <c r="A175" s="16">
        <f t="shared" si="63"/>
        <v>171</v>
      </c>
      <c r="B175" s="7" t="s">
        <v>147</v>
      </c>
      <c r="C175" s="9">
        <f t="shared" si="64"/>
        <v>3870.2</v>
      </c>
      <c r="D175" s="10">
        <v>3870.2</v>
      </c>
      <c r="E175" s="10">
        <v>0</v>
      </c>
      <c r="F175" s="10">
        <v>760.2</v>
      </c>
      <c r="G175" s="10">
        <v>608.00000000000011</v>
      </c>
      <c r="H175" s="16" t="s">
        <v>218</v>
      </c>
      <c r="I175" s="15">
        <v>3</v>
      </c>
      <c r="J175" s="6">
        <v>41.34</v>
      </c>
      <c r="K175" s="14">
        <v>4.68</v>
      </c>
      <c r="L175" s="14">
        <v>7.92</v>
      </c>
      <c r="M175" s="14">
        <v>12.32</v>
      </c>
      <c r="N175" s="14">
        <v>6.34</v>
      </c>
      <c r="O175" s="14">
        <v>2.89</v>
      </c>
      <c r="P175" s="14">
        <v>1.66</v>
      </c>
      <c r="Q175" s="14">
        <v>5.29</v>
      </c>
      <c r="R175" s="14">
        <v>0.24</v>
      </c>
      <c r="S175" s="6">
        <f t="shared" si="54"/>
        <v>45.143280000000004</v>
      </c>
      <c r="T175" s="21">
        <f t="shared" si="55"/>
        <v>5.1105599999999995</v>
      </c>
      <c r="U175" s="21">
        <f t="shared" si="56"/>
        <v>8.6486400000000003</v>
      </c>
      <c r="V175" s="21">
        <f t="shared" si="57"/>
        <v>13.453440000000001</v>
      </c>
      <c r="W175" s="21">
        <f t="shared" si="58"/>
        <v>6.9232800000000001</v>
      </c>
      <c r="X175" s="21">
        <f t="shared" si="59"/>
        <v>3.1558800000000002</v>
      </c>
      <c r="Y175" s="21">
        <f t="shared" si="60"/>
        <v>1.8127199999999999</v>
      </c>
      <c r="Z175" s="21">
        <f t="shared" si="61"/>
        <v>5.7766799999999998</v>
      </c>
      <c r="AA175" s="21">
        <f t="shared" si="62"/>
        <v>0.26207999999999998</v>
      </c>
      <c r="AB175" s="6">
        <f t="shared" si="65"/>
        <v>2008245.5415360001</v>
      </c>
      <c r="AC175" s="21">
        <f t="shared" si="66"/>
        <v>227348.55187199995</v>
      </c>
      <c r="AD175" s="21">
        <f t="shared" si="67"/>
        <v>384743.70316799998</v>
      </c>
      <c r="AE175" s="21">
        <f t="shared" si="68"/>
        <v>598490.20492799999</v>
      </c>
      <c r="AF175" s="21">
        <f t="shared" si="69"/>
        <v>307989.27753600001</v>
      </c>
      <c r="AG175" s="21">
        <f t="shared" si="70"/>
        <v>140392.58865600004</v>
      </c>
      <c r="AH175" s="21">
        <f t="shared" si="71"/>
        <v>80640.725663999998</v>
      </c>
      <c r="AI175" s="21">
        <f t="shared" si="72"/>
        <v>256981.58961600001</v>
      </c>
      <c r="AJ175" s="21">
        <f t="shared" si="73"/>
        <v>11658.900095999999</v>
      </c>
      <c r="AK175" s="5">
        <v>40</v>
      </c>
      <c r="AL175" s="5">
        <v>40</v>
      </c>
      <c r="AM175" s="5">
        <v>2604.04</v>
      </c>
      <c r="AN175" s="5">
        <v>42.3</v>
      </c>
      <c r="AO175" s="5">
        <v>2604.04</v>
      </c>
      <c r="AP175" s="5">
        <v>7.85</v>
      </c>
      <c r="AQ175" s="5">
        <v>0</v>
      </c>
      <c r="AR175" s="5">
        <v>6.73</v>
      </c>
      <c r="AS175" s="5">
        <v>10.67</v>
      </c>
      <c r="AT175" s="5">
        <v>14</v>
      </c>
    </row>
    <row r="176" spans="1:46" ht="12" customHeight="1" x14ac:dyDescent="0.25">
      <c r="A176" s="16">
        <f t="shared" si="63"/>
        <v>172</v>
      </c>
      <c r="B176" s="7" t="s">
        <v>148</v>
      </c>
      <c r="C176" s="9">
        <f t="shared" si="64"/>
        <v>3892.2</v>
      </c>
      <c r="D176" s="10">
        <v>3892.2</v>
      </c>
      <c r="E176" s="10">
        <v>0</v>
      </c>
      <c r="F176" s="10">
        <v>797.4</v>
      </c>
      <c r="G176" s="10">
        <v>631</v>
      </c>
      <c r="H176" s="16" t="s">
        <v>218</v>
      </c>
      <c r="I176" s="15">
        <v>3</v>
      </c>
      <c r="J176" s="6">
        <v>41.34</v>
      </c>
      <c r="K176" s="14">
        <v>4.68</v>
      </c>
      <c r="L176" s="14">
        <v>7.92</v>
      </c>
      <c r="M176" s="14">
        <v>12.32</v>
      </c>
      <c r="N176" s="14">
        <v>6.34</v>
      </c>
      <c r="O176" s="14">
        <v>2.89</v>
      </c>
      <c r="P176" s="14">
        <v>1.66</v>
      </c>
      <c r="Q176" s="14">
        <v>5.29</v>
      </c>
      <c r="R176" s="14">
        <v>0.24</v>
      </c>
      <c r="S176" s="6">
        <f t="shared" si="54"/>
        <v>45.143280000000004</v>
      </c>
      <c r="T176" s="21">
        <f t="shared" si="55"/>
        <v>5.1105599999999995</v>
      </c>
      <c r="U176" s="21">
        <f t="shared" si="56"/>
        <v>8.6486400000000003</v>
      </c>
      <c r="V176" s="21">
        <f t="shared" si="57"/>
        <v>13.453440000000001</v>
      </c>
      <c r="W176" s="21">
        <f t="shared" si="58"/>
        <v>6.9232800000000001</v>
      </c>
      <c r="X176" s="21">
        <f t="shared" si="59"/>
        <v>3.1558800000000002</v>
      </c>
      <c r="Y176" s="21">
        <f t="shared" si="60"/>
        <v>1.8127199999999999</v>
      </c>
      <c r="Z176" s="21">
        <f t="shared" si="61"/>
        <v>5.7766799999999998</v>
      </c>
      <c r="AA176" s="21">
        <f t="shared" si="62"/>
        <v>0.26207999999999998</v>
      </c>
      <c r="AB176" s="6">
        <f t="shared" si="65"/>
        <v>2019661.3344959999</v>
      </c>
      <c r="AC176" s="21">
        <f t="shared" si="66"/>
        <v>228640.90579199998</v>
      </c>
      <c r="AD176" s="21">
        <f t="shared" si="67"/>
        <v>386930.76364799996</v>
      </c>
      <c r="AE176" s="21">
        <f t="shared" si="68"/>
        <v>601892.29900799994</v>
      </c>
      <c r="AF176" s="21">
        <f t="shared" si="69"/>
        <v>309740.03049599996</v>
      </c>
      <c r="AG176" s="21">
        <f t="shared" si="70"/>
        <v>141190.64481600001</v>
      </c>
      <c r="AH176" s="21">
        <f t="shared" si="71"/>
        <v>81099.124703999987</v>
      </c>
      <c r="AI176" s="21">
        <f t="shared" si="72"/>
        <v>258442.39137599999</v>
      </c>
      <c r="AJ176" s="21">
        <f t="shared" si="73"/>
        <v>11725.174655999999</v>
      </c>
      <c r="AK176" s="5">
        <v>40</v>
      </c>
      <c r="AL176" s="5">
        <v>40</v>
      </c>
      <c r="AM176" s="5">
        <v>2604.04</v>
      </c>
      <c r="AN176" s="5">
        <v>42.3</v>
      </c>
      <c r="AO176" s="5">
        <v>2604.04</v>
      </c>
      <c r="AP176" s="5">
        <v>7.85</v>
      </c>
      <c r="AQ176" s="5">
        <v>0</v>
      </c>
      <c r="AR176" s="5">
        <v>6.73</v>
      </c>
      <c r="AS176" s="5">
        <v>10.67</v>
      </c>
      <c r="AT176" s="5">
        <v>14</v>
      </c>
    </row>
    <row r="177" spans="1:46" ht="12" customHeight="1" x14ac:dyDescent="0.25">
      <c r="A177" s="16">
        <f t="shared" si="63"/>
        <v>173</v>
      </c>
      <c r="B177" s="7" t="s">
        <v>149</v>
      </c>
      <c r="C177" s="9">
        <f t="shared" si="64"/>
        <v>14729.300000000001</v>
      </c>
      <c r="D177" s="10">
        <v>13280.2</v>
      </c>
      <c r="E177" s="10">
        <v>1449.1</v>
      </c>
      <c r="F177" s="10">
        <v>2794.8</v>
      </c>
      <c r="G177" s="10">
        <v>1550.9999999999998</v>
      </c>
      <c r="H177" s="16" t="s">
        <v>220</v>
      </c>
      <c r="I177" s="15">
        <v>1</v>
      </c>
      <c r="J177" s="6">
        <v>41.1</v>
      </c>
      <c r="K177" s="14">
        <v>4.68</v>
      </c>
      <c r="L177" s="14">
        <v>7.92</v>
      </c>
      <c r="M177" s="14">
        <v>12.32</v>
      </c>
      <c r="N177" s="14">
        <v>6.34</v>
      </c>
      <c r="O177" s="14">
        <v>2.89</v>
      </c>
      <c r="P177" s="14">
        <v>1.66</v>
      </c>
      <c r="Q177" s="14">
        <v>5.29</v>
      </c>
      <c r="R177" s="14">
        <v>0</v>
      </c>
      <c r="S177" s="6">
        <f t="shared" si="54"/>
        <v>44.8812</v>
      </c>
      <c r="T177" s="21">
        <f t="shared" si="55"/>
        <v>5.1105599999999995</v>
      </c>
      <c r="U177" s="21">
        <f t="shared" si="56"/>
        <v>8.6486400000000003</v>
      </c>
      <c r="V177" s="21">
        <f t="shared" si="57"/>
        <v>13.453440000000001</v>
      </c>
      <c r="W177" s="21">
        <f t="shared" si="58"/>
        <v>6.9232800000000001</v>
      </c>
      <c r="X177" s="21">
        <f t="shared" si="59"/>
        <v>3.1558800000000002</v>
      </c>
      <c r="Y177" s="21">
        <f t="shared" si="60"/>
        <v>1.8127199999999999</v>
      </c>
      <c r="Z177" s="21">
        <f t="shared" si="61"/>
        <v>5.7766799999999998</v>
      </c>
      <c r="AA177" s="21">
        <f t="shared" si="62"/>
        <v>0</v>
      </c>
      <c r="AB177" s="6">
        <f t="shared" si="65"/>
        <v>7598657.3349600006</v>
      </c>
      <c r="AC177" s="21">
        <f t="shared" si="66"/>
        <v>865248.57244799996</v>
      </c>
      <c r="AD177" s="21">
        <f t="shared" si="67"/>
        <v>1464266.8149120002</v>
      </c>
      <c r="AE177" s="21">
        <f t="shared" si="68"/>
        <v>2277748.3787520006</v>
      </c>
      <c r="AF177" s="21">
        <f t="shared" si="69"/>
        <v>1172152.9806240001</v>
      </c>
      <c r="AG177" s="21">
        <f t="shared" si="70"/>
        <v>534309.48170400015</v>
      </c>
      <c r="AH177" s="21">
        <f t="shared" si="71"/>
        <v>306904.408176</v>
      </c>
      <c r="AI177" s="21">
        <f t="shared" si="72"/>
        <v>978026.69834400003</v>
      </c>
      <c r="AJ177" s="21">
        <f t="shared" si="73"/>
        <v>0</v>
      </c>
      <c r="AK177" s="5">
        <v>40</v>
      </c>
      <c r="AL177" s="5">
        <v>40</v>
      </c>
      <c r="AM177" s="5">
        <v>2604.04</v>
      </c>
      <c r="AN177" s="5">
        <v>42.3</v>
      </c>
      <c r="AO177" s="5">
        <v>2604.04</v>
      </c>
      <c r="AP177" s="5">
        <v>0</v>
      </c>
      <c r="AQ177" s="5">
        <v>0</v>
      </c>
      <c r="AR177" s="5">
        <v>5.05</v>
      </c>
      <c r="AS177" s="5">
        <v>10.67</v>
      </c>
      <c r="AT177" s="5">
        <v>14</v>
      </c>
    </row>
    <row r="178" spans="1:46" ht="12" customHeight="1" x14ac:dyDescent="0.25">
      <c r="A178" s="16">
        <f t="shared" si="63"/>
        <v>174</v>
      </c>
      <c r="B178" s="7" t="s">
        <v>275</v>
      </c>
      <c r="C178" s="9">
        <f t="shared" si="64"/>
        <v>3877.2</v>
      </c>
      <c r="D178" s="10">
        <v>3847.2</v>
      </c>
      <c r="E178" s="10">
        <v>30</v>
      </c>
      <c r="F178" s="10">
        <v>583.86</v>
      </c>
      <c r="G178" s="10">
        <v>564.5</v>
      </c>
      <c r="H178" s="16" t="s">
        <v>220</v>
      </c>
      <c r="I178" s="15">
        <v>1</v>
      </c>
      <c r="J178" s="6">
        <v>41.1</v>
      </c>
      <c r="K178" s="14">
        <v>4.68</v>
      </c>
      <c r="L178" s="14">
        <v>7.92</v>
      </c>
      <c r="M178" s="14">
        <v>12.32</v>
      </c>
      <c r="N178" s="14">
        <v>6.34</v>
      </c>
      <c r="O178" s="14">
        <v>2.89</v>
      </c>
      <c r="P178" s="14">
        <v>1.66</v>
      </c>
      <c r="Q178" s="14">
        <v>5.29</v>
      </c>
      <c r="R178" s="14">
        <v>0</v>
      </c>
      <c r="S178" s="6">
        <f t="shared" si="54"/>
        <v>44.8812</v>
      </c>
      <c r="T178" s="21">
        <f t="shared" si="55"/>
        <v>5.1105599999999995</v>
      </c>
      <c r="U178" s="21">
        <f t="shared" si="56"/>
        <v>8.6486400000000003</v>
      </c>
      <c r="V178" s="21">
        <f t="shared" si="57"/>
        <v>13.453440000000001</v>
      </c>
      <c r="W178" s="21">
        <f t="shared" si="58"/>
        <v>6.9232800000000001</v>
      </c>
      <c r="X178" s="21">
        <f t="shared" si="59"/>
        <v>3.1558800000000002</v>
      </c>
      <c r="Y178" s="21">
        <f t="shared" si="60"/>
        <v>1.8127199999999999</v>
      </c>
      <c r="Z178" s="21">
        <f t="shared" si="61"/>
        <v>5.7766799999999998</v>
      </c>
      <c r="AA178" s="21">
        <f t="shared" si="62"/>
        <v>0</v>
      </c>
      <c r="AB178" s="6">
        <f t="shared" si="65"/>
        <v>2000197.8518399997</v>
      </c>
      <c r="AC178" s="21">
        <f t="shared" si="66"/>
        <v>227759.75539199996</v>
      </c>
      <c r="AD178" s="21">
        <f t="shared" si="67"/>
        <v>385439.58604800003</v>
      </c>
      <c r="AE178" s="21">
        <f t="shared" si="68"/>
        <v>599572.68940800009</v>
      </c>
      <c r="AF178" s="21">
        <f t="shared" si="69"/>
        <v>308546.33529599995</v>
      </c>
      <c r="AG178" s="21">
        <f t="shared" si="70"/>
        <v>140646.51561599999</v>
      </c>
      <c r="AH178" s="21">
        <f t="shared" si="71"/>
        <v>80786.579903999984</v>
      </c>
      <c r="AI178" s="21">
        <f t="shared" si="72"/>
        <v>257446.39017600002</v>
      </c>
      <c r="AJ178" s="21">
        <f t="shared" si="73"/>
        <v>0</v>
      </c>
      <c r="AK178" s="5">
        <v>40</v>
      </c>
      <c r="AL178" s="5">
        <v>40</v>
      </c>
      <c r="AM178" s="5">
        <v>2604.04</v>
      </c>
      <c r="AN178" s="5">
        <v>42.3</v>
      </c>
      <c r="AO178" s="5">
        <v>2604.04</v>
      </c>
      <c r="AP178" s="5">
        <v>0</v>
      </c>
      <c r="AQ178" s="5">
        <v>0</v>
      </c>
      <c r="AR178" s="5">
        <v>5.05</v>
      </c>
      <c r="AS178" s="5">
        <v>10.67</v>
      </c>
      <c r="AT178" s="5">
        <v>14</v>
      </c>
    </row>
    <row r="179" spans="1:46" ht="12" customHeight="1" x14ac:dyDescent="0.25">
      <c r="A179" s="16">
        <f t="shared" si="63"/>
        <v>175</v>
      </c>
      <c r="B179" s="7" t="s">
        <v>276</v>
      </c>
      <c r="C179" s="9">
        <f t="shared" si="64"/>
        <v>3889</v>
      </c>
      <c r="D179" s="10">
        <v>3889</v>
      </c>
      <c r="E179" s="10">
        <v>0</v>
      </c>
      <c r="F179" s="10">
        <v>585.64</v>
      </c>
      <c r="G179" s="10">
        <v>564.5</v>
      </c>
      <c r="H179" s="16" t="s">
        <v>220</v>
      </c>
      <c r="I179" s="15">
        <v>1</v>
      </c>
      <c r="J179" s="6">
        <v>41.1</v>
      </c>
      <c r="K179" s="14">
        <v>4.68</v>
      </c>
      <c r="L179" s="14">
        <v>7.92</v>
      </c>
      <c r="M179" s="14">
        <v>12.32</v>
      </c>
      <c r="N179" s="14">
        <v>6.34</v>
      </c>
      <c r="O179" s="14">
        <v>2.89</v>
      </c>
      <c r="P179" s="14">
        <v>1.66</v>
      </c>
      <c r="Q179" s="14">
        <v>5.29</v>
      </c>
      <c r="R179" s="14">
        <v>0</v>
      </c>
      <c r="S179" s="6">
        <f t="shared" si="54"/>
        <v>44.8812</v>
      </c>
      <c r="T179" s="21">
        <f t="shared" si="55"/>
        <v>5.1105599999999995</v>
      </c>
      <c r="U179" s="21">
        <f t="shared" si="56"/>
        <v>8.6486400000000003</v>
      </c>
      <c r="V179" s="21">
        <f t="shared" si="57"/>
        <v>13.453440000000001</v>
      </c>
      <c r="W179" s="21">
        <f t="shared" si="58"/>
        <v>6.9232800000000001</v>
      </c>
      <c r="X179" s="21">
        <f t="shared" si="59"/>
        <v>3.1558800000000002</v>
      </c>
      <c r="Y179" s="21">
        <f t="shared" si="60"/>
        <v>1.8127199999999999</v>
      </c>
      <c r="Z179" s="21">
        <f t="shared" si="61"/>
        <v>5.7766799999999998</v>
      </c>
      <c r="AA179" s="21">
        <f t="shared" si="62"/>
        <v>0</v>
      </c>
      <c r="AB179" s="6">
        <f t="shared" si="65"/>
        <v>2006285.3207999999</v>
      </c>
      <c r="AC179" s="21">
        <f t="shared" si="66"/>
        <v>228452.92703999998</v>
      </c>
      <c r="AD179" s="21">
        <f t="shared" si="67"/>
        <v>386612.64575999998</v>
      </c>
      <c r="AE179" s="21">
        <f t="shared" si="68"/>
        <v>601397.44895999995</v>
      </c>
      <c r="AF179" s="21">
        <f t="shared" si="69"/>
        <v>309485.37552</v>
      </c>
      <c r="AG179" s="21">
        <f t="shared" si="70"/>
        <v>141074.56392000002</v>
      </c>
      <c r="AH179" s="21">
        <f t="shared" si="71"/>
        <v>81032.448479999992</v>
      </c>
      <c r="AI179" s="21">
        <f t="shared" si="72"/>
        <v>258229.91112</v>
      </c>
      <c r="AJ179" s="21">
        <f t="shared" si="73"/>
        <v>0</v>
      </c>
      <c r="AK179" s="5">
        <v>40</v>
      </c>
      <c r="AL179" s="5">
        <v>40</v>
      </c>
      <c r="AM179" s="5">
        <v>2604.04</v>
      </c>
      <c r="AN179" s="5">
        <v>42.3</v>
      </c>
      <c r="AO179" s="5">
        <v>2604.04</v>
      </c>
      <c r="AP179" s="5">
        <v>0</v>
      </c>
      <c r="AQ179" s="5">
        <v>0</v>
      </c>
      <c r="AR179" s="5">
        <v>5.05</v>
      </c>
      <c r="AS179" s="5">
        <v>10.67</v>
      </c>
      <c r="AT179" s="5">
        <v>14</v>
      </c>
    </row>
    <row r="180" spans="1:46" ht="12" customHeight="1" x14ac:dyDescent="0.25">
      <c r="A180" s="16">
        <f t="shared" si="63"/>
        <v>176</v>
      </c>
      <c r="B180" s="7" t="s">
        <v>150</v>
      </c>
      <c r="C180" s="9">
        <f t="shared" si="64"/>
        <v>7751.1</v>
      </c>
      <c r="D180" s="10">
        <v>7751.1</v>
      </c>
      <c r="E180" s="10">
        <v>0</v>
      </c>
      <c r="F180" s="10">
        <v>1535.3</v>
      </c>
      <c r="G180" s="10">
        <v>1129</v>
      </c>
      <c r="H180" s="16" t="s">
        <v>220</v>
      </c>
      <c r="I180" s="15">
        <v>1</v>
      </c>
      <c r="J180" s="6">
        <v>41.1</v>
      </c>
      <c r="K180" s="14">
        <v>4.68</v>
      </c>
      <c r="L180" s="14">
        <v>7.92</v>
      </c>
      <c r="M180" s="14">
        <v>12.32</v>
      </c>
      <c r="N180" s="14">
        <v>6.34</v>
      </c>
      <c r="O180" s="14">
        <v>2.89</v>
      </c>
      <c r="P180" s="14">
        <v>1.66</v>
      </c>
      <c r="Q180" s="14">
        <v>5.29</v>
      </c>
      <c r="R180" s="14">
        <v>0</v>
      </c>
      <c r="S180" s="6">
        <f t="shared" si="54"/>
        <v>44.8812</v>
      </c>
      <c r="T180" s="21">
        <f t="shared" si="55"/>
        <v>5.1105599999999995</v>
      </c>
      <c r="U180" s="21">
        <f t="shared" si="56"/>
        <v>8.6486400000000003</v>
      </c>
      <c r="V180" s="21">
        <f t="shared" si="57"/>
        <v>13.453440000000001</v>
      </c>
      <c r="W180" s="21">
        <f t="shared" si="58"/>
        <v>6.9232800000000001</v>
      </c>
      <c r="X180" s="21">
        <f t="shared" si="59"/>
        <v>3.1558800000000002</v>
      </c>
      <c r="Y180" s="21">
        <f t="shared" si="60"/>
        <v>1.8127199999999999</v>
      </c>
      <c r="Z180" s="21">
        <f t="shared" si="61"/>
        <v>5.7766799999999998</v>
      </c>
      <c r="AA180" s="21">
        <f t="shared" si="62"/>
        <v>0</v>
      </c>
      <c r="AB180" s="6">
        <f t="shared" si="65"/>
        <v>3998693.2759199999</v>
      </c>
      <c r="AC180" s="21">
        <f t="shared" si="66"/>
        <v>455325.65769600001</v>
      </c>
      <c r="AD180" s="21">
        <f t="shared" si="67"/>
        <v>770551.11302400008</v>
      </c>
      <c r="AE180" s="21">
        <f t="shared" si="68"/>
        <v>1198635.064704</v>
      </c>
      <c r="AF180" s="21">
        <f t="shared" si="69"/>
        <v>616830.05764800007</v>
      </c>
      <c r="AG180" s="21">
        <f t="shared" si="70"/>
        <v>281173.32280800003</v>
      </c>
      <c r="AH180" s="21">
        <f t="shared" si="71"/>
        <v>161504.39995200001</v>
      </c>
      <c r="AI180" s="21">
        <f t="shared" si="72"/>
        <v>514673.660088</v>
      </c>
      <c r="AJ180" s="21">
        <f t="shared" si="73"/>
        <v>0</v>
      </c>
      <c r="AK180" s="5">
        <v>40</v>
      </c>
      <c r="AL180" s="5">
        <v>40</v>
      </c>
      <c r="AM180" s="5">
        <v>2604.04</v>
      </c>
      <c r="AN180" s="5">
        <v>42.3</v>
      </c>
      <c r="AO180" s="5">
        <v>2604.04</v>
      </c>
      <c r="AP180" s="5">
        <v>0</v>
      </c>
      <c r="AQ180" s="5">
        <v>0</v>
      </c>
      <c r="AR180" s="5">
        <v>5.05</v>
      </c>
      <c r="AS180" s="5">
        <v>10.67</v>
      </c>
      <c r="AT180" s="5">
        <v>14</v>
      </c>
    </row>
    <row r="181" spans="1:46" ht="12" customHeight="1" x14ac:dyDescent="0.25">
      <c r="A181" s="16">
        <f t="shared" si="63"/>
        <v>177</v>
      </c>
      <c r="B181" s="7" t="s">
        <v>151</v>
      </c>
      <c r="C181" s="9">
        <f t="shared" si="64"/>
        <v>7717.15</v>
      </c>
      <c r="D181" s="10">
        <v>7717.15</v>
      </c>
      <c r="E181" s="10">
        <v>0</v>
      </c>
      <c r="F181" s="10">
        <v>1436.8</v>
      </c>
      <c r="G181" s="10">
        <v>1129</v>
      </c>
      <c r="H181" s="16" t="s">
        <v>220</v>
      </c>
      <c r="I181" s="15">
        <v>1</v>
      </c>
      <c r="J181" s="6">
        <v>41.1</v>
      </c>
      <c r="K181" s="14">
        <v>4.68</v>
      </c>
      <c r="L181" s="14">
        <v>7.92</v>
      </c>
      <c r="M181" s="14">
        <v>12.32</v>
      </c>
      <c r="N181" s="14">
        <v>6.34</v>
      </c>
      <c r="O181" s="14">
        <v>2.89</v>
      </c>
      <c r="P181" s="14">
        <v>1.66</v>
      </c>
      <c r="Q181" s="14">
        <v>5.29</v>
      </c>
      <c r="R181" s="14">
        <v>0</v>
      </c>
      <c r="S181" s="6">
        <f t="shared" si="54"/>
        <v>44.8812</v>
      </c>
      <c r="T181" s="21">
        <f t="shared" si="55"/>
        <v>5.1105599999999995</v>
      </c>
      <c r="U181" s="21">
        <f t="shared" si="56"/>
        <v>8.6486400000000003</v>
      </c>
      <c r="V181" s="21">
        <f t="shared" si="57"/>
        <v>13.453440000000001</v>
      </c>
      <c r="W181" s="21">
        <f t="shared" si="58"/>
        <v>6.9232800000000001</v>
      </c>
      <c r="X181" s="21">
        <f t="shared" si="59"/>
        <v>3.1558800000000002</v>
      </c>
      <c r="Y181" s="21">
        <f t="shared" si="60"/>
        <v>1.8127199999999999</v>
      </c>
      <c r="Z181" s="21">
        <f t="shared" si="61"/>
        <v>5.7766799999999998</v>
      </c>
      <c r="AA181" s="21">
        <f t="shared" si="62"/>
        <v>0</v>
      </c>
      <c r="AB181" s="6">
        <f t="shared" si="65"/>
        <v>3981178.9054799997</v>
      </c>
      <c r="AC181" s="21">
        <f t="shared" si="66"/>
        <v>453331.32062399999</v>
      </c>
      <c r="AD181" s="21">
        <f t="shared" si="67"/>
        <v>767176.08105599997</v>
      </c>
      <c r="AE181" s="21">
        <f t="shared" si="68"/>
        <v>1193385.0149759999</v>
      </c>
      <c r="AF181" s="21">
        <f t="shared" si="69"/>
        <v>614128.32751199999</v>
      </c>
      <c r="AG181" s="21">
        <f t="shared" si="70"/>
        <v>279941.77705199999</v>
      </c>
      <c r="AH181" s="21">
        <f t="shared" si="71"/>
        <v>160797.006888</v>
      </c>
      <c r="AI181" s="21">
        <f t="shared" si="72"/>
        <v>512419.37737199996</v>
      </c>
      <c r="AJ181" s="21">
        <f t="shared" si="73"/>
        <v>0</v>
      </c>
      <c r="AK181" s="5">
        <v>40</v>
      </c>
      <c r="AL181" s="5">
        <v>40</v>
      </c>
      <c r="AM181" s="5">
        <v>2604.04</v>
      </c>
      <c r="AN181" s="5">
        <v>42.3</v>
      </c>
      <c r="AO181" s="5">
        <v>2604.04</v>
      </c>
      <c r="AP181" s="5">
        <v>0</v>
      </c>
      <c r="AQ181" s="5">
        <v>0</v>
      </c>
      <c r="AR181" s="5">
        <v>5.05</v>
      </c>
      <c r="AS181" s="5">
        <v>10.67</v>
      </c>
      <c r="AT181" s="5">
        <v>14</v>
      </c>
    </row>
    <row r="182" spans="1:46" ht="12" customHeight="1" x14ac:dyDescent="0.25">
      <c r="A182" s="16">
        <f t="shared" si="63"/>
        <v>178</v>
      </c>
      <c r="B182" s="7" t="s">
        <v>152</v>
      </c>
      <c r="C182" s="9">
        <f t="shared" si="64"/>
        <v>16826.7</v>
      </c>
      <c r="D182" s="10">
        <v>16826.7</v>
      </c>
      <c r="E182" s="10">
        <v>0</v>
      </c>
      <c r="F182" s="10">
        <v>4544.6000000000004</v>
      </c>
      <c r="G182" s="10">
        <v>1296.9999999999998</v>
      </c>
      <c r="H182" s="16" t="s">
        <v>218</v>
      </c>
      <c r="I182" s="15">
        <v>1</v>
      </c>
      <c r="J182" s="31">
        <v>36.54</v>
      </c>
      <c r="K182" s="14">
        <v>4.03</v>
      </c>
      <c r="L182" s="14">
        <v>7</v>
      </c>
      <c r="M182" s="14">
        <v>11</v>
      </c>
      <c r="N182" s="14">
        <v>5.4</v>
      </c>
      <c r="O182" s="14">
        <v>2.67</v>
      </c>
      <c r="P182" s="14">
        <v>1.54</v>
      </c>
      <c r="Q182" s="14">
        <v>4.9000000000000004</v>
      </c>
      <c r="R182" s="14">
        <v>0</v>
      </c>
      <c r="S182" s="29">
        <f>J182*$AV$1+J182</f>
        <v>37.818899999999999</v>
      </c>
      <c r="T182" s="30">
        <f t="shared" ref="T182:T183" si="74">K182*$AV$1+K182</f>
        <v>4.1710500000000001</v>
      </c>
      <c r="U182" s="30">
        <f t="shared" ref="U182:U183" si="75">L182*$AV$1+L182</f>
        <v>7.2450000000000001</v>
      </c>
      <c r="V182" s="30">
        <f t="shared" ref="V182:V183" si="76">M182*$AV$1+M182</f>
        <v>11.385</v>
      </c>
      <c r="W182" s="30">
        <f t="shared" ref="W182:W183" si="77">N182*$AV$1+N182</f>
        <v>5.5890000000000004</v>
      </c>
      <c r="X182" s="30">
        <f t="shared" ref="X182:X183" si="78">O182*$AV$1+O182</f>
        <v>2.7634499999999997</v>
      </c>
      <c r="Y182" s="30">
        <f t="shared" ref="Y182:Y183" si="79">P182*$AV$1+P182</f>
        <v>1.5939000000000001</v>
      </c>
      <c r="Z182" s="30">
        <f t="shared" ref="Z182:Z183" si="80">Q182*$AV$1+Q182</f>
        <v>5.0715000000000003</v>
      </c>
      <c r="AA182" s="30">
        <f t="shared" ref="AA182:AA183" si="81">R182*$AV$1+R182</f>
        <v>0</v>
      </c>
      <c r="AB182" s="6">
        <f t="shared" si="65"/>
        <v>7507289.4157800004</v>
      </c>
      <c r="AC182" s="21">
        <f t="shared" si="66"/>
        <v>827979.64821000001</v>
      </c>
      <c r="AD182" s="21">
        <f t="shared" si="67"/>
        <v>1438178.0490000001</v>
      </c>
      <c r="AE182" s="21">
        <f t="shared" si="68"/>
        <v>2259994.0770000005</v>
      </c>
      <c r="AF182" s="21">
        <f t="shared" si="69"/>
        <v>1109451.6378000001</v>
      </c>
      <c r="AG182" s="21">
        <f t="shared" si="70"/>
        <v>548562.19868999999</v>
      </c>
      <c r="AH182" s="21">
        <f t="shared" si="71"/>
        <v>316399.17078000004</v>
      </c>
      <c r="AI182" s="21">
        <f t="shared" si="72"/>
        <v>1006724.6343000002</v>
      </c>
      <c r="AJ182" s="21">
        <f t="shared" si="73"/>
        <v>0</v>
      </c>
      <c r="AK182" s="5">
        <v>40</v>
      </c>
      <c r="AL182" s="5">
        <v>40</v>
      </c>
      <c r="AM182" s="5">
        <v>2604.04</v>
      </c>
      <c r="AN182" s="5">
        <v>42.3</v>
      </c>
      <c r="AO182" s="5">
        <v>2604.04</v>
      </c>
      <c r="AP182" s="5">
        <v>0</v>
      </c>
      <c r="AQ182" s="5">
        <v>0</v>
      </c>
      <c r="AR182" s="5">
        <v>5.05</v>
      </c>
      <c r="AS182" s="5">
        <v>10.67</v>
      </c>
      <c r="AT182" s="5">
        <v>14</v>
      </c>
    </row>
    <row r="183" spans="1:46" ht="12" customHeight="1" x14ac:dyDescent="0.25">
      <c r="A183" s="16">
        <f t="shared" si="63"/>
        <v>179</v>
      </c>
      <c r="B183" s="7" t="s">
        <v>153</v>
      </c>
      <c r="C183" s="9">
        <f t="shared" si="64"/>
        <v>30188.099999999984</v>
      </c>
      <c r="D183" s="10">
        <v>27705.999999999985</v>
      </c>
      <c r="E183" s="10">
        <v>2482.1</v>
      </c>
      <c r="F183" s="10">
        <v>4990</v>
      </c>
      <c r="G183" s="10">
        <v>13569.5</v>
      </c>
      <c r="H183" s="16" t="s">
        <v>218</v>
      </c>
      <c r="I183" s="15">
        <v>1</v>
      </c>
      <c r="J183" s="31">
        <v>36.54</v>
      </c>
      <c r="K183" s="14">
        <v>4.03</v>
      </c>
      <c r="L183" s="14">
        <v>7</v>
      </c>
      <c r="M183" s="14">
        <v>11</v>
      </c>
      <c r="N183" s="14">
        <v>5.4</v>
      </c>
      <c r="O183" s="14">
        <v>2.67</v>
      </c>
      <c r="P183" s="14">
        <v>1.54</v>
      </c>
      <c r="Q183" s="14">
        <v>4.9000000000000004</v>
      </c>
      <c r="R183" s="14">
        <v>0</v>
      </c>
      <c r="S183" s="29">
        <f>J183*$AV$1+J183</f>
        <v>37.818899999999999</v>
      </c>
      <c r="T183" s="30">
        <f t="shared" si="74"/>
        <v>4.1710500000000001</v>
      </c>
      <c r="U183" s="30">
        <f t="shared" si="75"/>
        <v>7.2450000000000001</v>
      </c>
      <c r="V183" s="30">
        <f t="shared" si="76"/>
        <v>11.385</v>
      </c>
      <c r="W183" s="30">
        <f t="shared" si="77"/>
        <v>5.5890000000000004</v>
      </c>
      <c r="X183" s="30">
        <f t="shared" si="78"/>
        <v>2.7634499999999997</v>
      </c>
      <c r="Y183" s="30">
        <f t="shared" si="79"/>
        <v>1.5939000000000001</v>
      </c>
      <c r="Z183" s="30">
        <f t="shared" si="80"/>
        <v>5.0715000000000003</v>
      </c>
      <c r="AA183" s="30">
        <f t="shared" si="81"/>
        <v>0</v>
      </c>
      <c r="AB183" s="6">
        <f t="shared" si="65"/>
        <v>13468523.454539992</v>
      </c>
      <c r="AC183" s="21">
        <f t="shared" si="66"/>
        <v>1485444.7050299994</v>
      </c>
      <c r="AD183" s="21">
        <f t="shared" si="67"/>
        <v>2580176.9069999987</v>
      </c>
      <c r="AE183" s="21">
        <f t="shared" si="68"/>
        <v>4054563.7109999978</v>
      </c>
      <c r="AF183" s="21">
        <f t="shared" si="69"/>
        <v>1990422.1853999994</v>
      </c>
      <c r="AG183" s="21">
        <f t="shared" si="70"/>
        <v>984153.19166999939</v>
      </c>
      <c r="AH183" s="21">
        <f t="shared" si="71"/>
        <v>567638.91953999968</v>
      </c>
      <c r="AI183" s="21">
        <f t="shared" si="72"/>
        <v>1806123.8348999992</v>
      </c>
      <c r="AJ183" s="21">
        <f t="shared" si="73"/>
        <v>0</v>
      </c>
      <c r="AK183" s="5">
        <v>40</v>
      </c>
      <c r="AL183" s="5">
        <v>40</v>
      </c>
      <c r="AM183" s="5">
        <v>2604.04</v>
      </c>
      <c r="AN183" s="5">
        <v>42.3</v>
      </c>
      <c r="AO183" s="5">
        <v>2604.04</v>
      </c>
      <c r="AP183" s="5">
        <v>0</v>
      </c>
      <c r="AQ183" s="5">
        <v>0</v>
      </c>
      <c r="AR183" s="5">
        <v>5.05</v>
      </c>
      <c r="AS183" s="5">
        <v>10.67</v>
      </c>
      <c r="AT183" s="5">
        <v>14</v>
      </c>
    </row>
    <row r="184" spans="1:46" ht="12" customHeight="1" x14ac:dyDescent="0.25">
      <c r="A184" s="16">
        <f t="shared" si="63"/>
        <v>180</v>
      </c>
      <c r="B184" s="7" t="s">
        <v>154</v>
      </c>
      <c r="C184" s="9">
        <f t="shared" si="64"/>
        <v>5090.8</v>
      </c>
      <c r="D184" s="10">
        <v>3431.6</v>
      </c>
      <c r="E184" s="10">
        <v>1659.2</v>
      </c>
      <c r="F184" s="10">
        <v>577.9</v>
      </c>
      <c r="G184" s="10">
        <v>550</v>
      </c>
      <c r="H184" s="16" t="s">
        <v>218</v>
      </c>
      <c r="I184" s="15">
        <v>3</v>
      </c>
      <c r="J184" s="6">
        <v>41.34</v>
      </c>
      <c r="K184" s="14">
        <v>4.68</v>
      </c>
      <c r="L184" s="14">
        <v>7.92</v>
      </c>
      <c r="M184" s="14">
        <v>12.32</v>
      </c>
      <c r="N184" s="14">
        <v>6.34</v>
      </c>
      <c r="O184" s="14">
        <v>2.89</v>
      </c>
      <c r="P184" s="14">
        <v>1.66</v>
      </c>
      <c r="Q184" s="14">
        <v>5.29</v>
      </c>
      <c r="R184" s="14">
        <v>0.24</v>
      </c>
      <c r="S184" s="6">
        <f t="shared" si="54"/>
        <v>45.143280000000004</v>
      </c>
      <c r="T184" s="21">
        <f t="shared" si="55"/>
        <v>5.1105599999999995</v>
      </c>
      <c r="U184" s="21">
        <f t="shared" si="56"/>
        <v>8.6486400000000003</v>
      </c>
      <c r="V184" s="21">
        <f t="shared" si="57"/>
        <v>13.453440000000001</v>
      </c>
      <c r="W184" s="21">
        <f t="shared" si="58"/>
        <v>6.9232800000000001</v>
      </c>
      <c r="X184" s="21">
        <f t="shared" si="59"/>
        <v>3.1558800000000002</v>
      </c>
      <c r="Y184" s="21">
        <f t="shared" si="60"/>
        <v>1.8127199999999999</v>
      </c>
      <c r="Z184" s="21">
        <f t="shared" si="61"/>
        <v>5.7766799999999998</v>
      </c>
      <c r="AA184" s="21">
        <f t="shared" si="62"/>
        <v>0.26207999999999998</v>
      </c>
      <c r="AB184" s="6">
        <f t="shared" si="65"/>
        <v>2641614.4909440004</v>
      </c>
      <c r="AC184" s="21">
        <f t="shared" si="66"/>
        <v>299050.69708800002</v>
      </c>
      <c r="AD184" s="21">
        <f t="shared" si="67"/>
        <v>506085.79507200001</v>
      </c>
      <c r="AE184" s="21">
        <f t="shared" si="68"/>
        <v>787244.57011199999</v>
      </c>
      <c r="AF184" s="21">
        <f t="shared" si="69"/>
        <v>405124.23494400003</v>
      </c>
      <c r="AG184" s="21">
        <f t="shared" si="70"/>
        <v>184670.19542400003</v>
      </c>
      <c r="AH184" s="21">
        <f t="shared" si="71"/>
        <v>106073.53785599998</v>
      </c>
      <c r="AI184" s="21">
        <f t="shared" si="72"/>
        <v>338029.52726400003</v>
      </c>
      <c r="AJ184" s="21">
        <f t="shared" si="73"/>
        <v>15335.933184</v>
      </c>
      <c r="AK184" s="5">
        <v>40</v>
      </c>
      <c r="AL184" s="5">
        <v>40</v>
      </c>
      <c r="AM184" s="5">
        <v>2604.04</v>
      </c>
      <c r="AN184" s="5">
        <v>42.3</v>
      </c>
      <c r="AO184" s="5">
        <v>2604.04</v>
      </c>
      <c r="AP184" s="5">
        <v>7.85</v>
      </c>
      <c r="AQ184" s="5">
        <v>0</v>
      </c>
      <c r="AR184" s="5">
        <v>6.73</v>
      </c>
      <c r="AS184" s="5">
        <v>10.67</v>
      </c>
      <c r="AT184" s="5">
        <v>14</v>
      </c>
    </row>
    <row r="185" spans="1:46" ht="12" customHeight="1" x14ac:dyDescent="0.25">
      <c r="A185" s="16">
        <f t="shared" si="63"/>
        <v>181</v>
      </c>
      <c r="B185" s="7" t="s">
        <v>155</v>
      </c>
      <c r="C185" s="9">
        <f t="shared" si="64"/>
        <v>3571.9999999999991</v>
      </c>
      <c r="D185" s="10">
        <v>3571.9999999999991</v>
      </c>
      <c r="E185" s="10">
        <v>0</v>
      </c>
      <c r="F185" s="10">
        <v>577.9</v>
      </c>
      <c r="G185" s="10">
        <v>607</v>
      </c>
      <c r="H185" s="16" t="s">
        <v>218</v>
      </c>
      <c r="I185" s="15">
        <v>3</v>
      </c>
      <c r="J185" s="6">
        <v>41.34</v>
      </c>
      <c r="K185" s="14">
        <v>4.68</v>
      </c>
      <c r="L185" s="14">
        <v>7.92</v>
      </c>
      <c r="M185" s="14">
        <v>12.32</v>
      </c>
      <c r="N185" s="14">
        <v>6.34</v>
      </c>
      <c r="O185" s="14">
        <v>2.89</v>
      </c>
      <c r="P185" s="14">
        <v>1.66</v>
      </c>
      <c r="Q185" s="14">
        <v>5.29</v>
      </c>
      <c r="R185" s="14">
        <v>0.24</v>
      </c>
      <c r="S185" s="6">
        <f t="shared" si="54"/>
        <v>45.143280000000004</v>
      </c>
      <c r="T185" s="21">
        <f t="shared" si="55"/>
        <v>5.1105599999999995</v>
      </c>
      <c r="U185" s="21">
        <f t="shared" si="56"/>
        <v>8.6486400000000003</v>
      </c>
      <c r="V185" s="21">
        <f t="shared" si="57"/>
        <v>13.453440000000001</v>
      </c>
      <c r="W185" s="21">
        <f t="shared" si="58"/>
        <v>6.9232800000000001</v>
      </c>
      <c r="X185" s="21">
        <f t="shared" si="59"/>
        <v>3.1558800000000002</v>
      </c>
      <c r="Y185" s="21">
        <f t="shared" si="60"/>
        <v>1.8127199999999999</v>
      </c>
      <c r="Z185" s="21">
        <f t="shared" si="61"/>
        <v>5.7766799999999998</v>
      </c>
      <c r="AA185" s="21">
        <f t="shared" si="62"/>
        <v>0.26207999999999998</v>
      </c>
      <c r="AB185" s="6">
        <f t="shared" si="65"/>
        <v>1853509.6569599998</v>
      </c>
      <c r="AC185" s="21">
        <f t="shared" si="66"/>
        <v>209831.28191999995</v>
      </c>
      <c r="AD185" s="21">
        <f t="shared" si="67"/>
        <v>355099.09247999993</v>
      </c>
      <c r="AE185" s="21">
        <f t="shared" si="68"/>
        <v>552376.36607999983</v>
      </c>
      <c r="AF185" s="21">
        <f t="shared" si="69"/>
        <v>284258.6169599999</v>
      </c>
      <c r="AG185" s="21">
        <f t="shared" si="70"/>
        <v>129575.30015999998</v>
      </c>
      <c r="AH185" s="21">
        <f t="shared" si="71"/>
        <v>74427.335039999976</v>
      </c>
      <c r="AI185" s="21">
        <f t="shared" si="72"/>
        <v>237181.08575999993</v>
      </c>
      <c r="AJ185" s="21">
        <f t="shared" si="73"/>
        <v>10760.578559999996</v>
      </c>
      <c r="AK185" s="5">
        <v>40</v>
      </c>
      <c r="AL185" s="5">
        <v>40</v>
      </c>
      <c r="AM185" s="5">
        <v>2604.04</v>
      </c>
      <c r="AN185" s="5">
        <v>42.3</v>
      </c>
      <c r="AO185" s="5">
        <v>2604.04</v>
      </c>
      <c r="AP185" s="5">
        <v>7.85</v>
      </c>
      <c r="AQ185" s="5">
        <v>0</v>
      </c>
      <c r="AR185" s="5">
        <v>6.73</v>
      </c>
      <c r="AS185" s="5">
        <v>10.67</v>
      </c>
      <c r="AT185" s="5">
        <v>14</v>
      </c>
    </row>
    <row r="186" spans="1:46" ht="12" customHeight="1" x14ac:dyDescent="0.25">
      <c r="A186" s="16">
        <f t="shared" si="63"/>
        <v>182</v>
      </c>
      <c r="B186" s="7" t="s">
        <v>156</v>
      </c>
      <c r="C186" s="9">
        <f t="shared" si="64"/>
        <v>5235.6000000000004</v>
      </c>
      <c r="D186" s="10">
        <v>5235.6000000000004</v>
      </c>
      <c r="E186" s="10">
        <v>0</v>
      </c>
      <c r="F186" s="10">
        <v>1025</v>
      </c>
      <c r="G186" s="10">
        <v>619.99999999999977</v>
      </c>
      <c r="H186" s="16" t="s">
        <v>218</v>
      </c>
      <c r="I186" s="15">
        <v>1</v>
      </c>
      <c r="J186" s="6">
        <v>41.1</v>
      </c>
      <c r="K186" s="14">
        <v>4.68</v>
      </c>
      <c r="L186" s="14">
        <v>7.92</v>
      </c>
      <c r="M186" s="14">
        <v>12.32</v>
      </c>
      <c r="N186" s="14">
        <v>6.34</v>
      </c>
      <c r="O186" s="14">
        <v>2.89</v>
      </c>
      <c r="P186" s="14">
        <v>1.66</v>
      </c>
      <c r="Q186" s="14">
        <v>5.29</v>
      </c>
      <c r="R186" s="14">
        <v>0</v>
      </c>
      <c r="S186" s="6">
        <f t="shared" si="54"/>
        <v>44.8812</v>
      </c>
      <c r="T186" s="21">
        <f t="shared" si="55"/>
        <v>5.1105599999999995</v>
      </c>
      <c r="U186" s="21">
        <f t="shared" si="56"/>
        <v>8.6486400000000003</v>
      </c>
      <c r="V186" s="21">
        <f t="shared" si="57"/>
        <v>13.453440000000001</v>
      </c>
      <c r="W186" s="21">
        <f t="shared" si="58"/>
        <v>6.9232800000000001</v>
      </c>
      <c r="X186" s="21">
        <f t="shared" si="59"/>
        <v>3.1558800000000002</v>
      </c>
      <c r="Y186" s="21">
        <f t="shared" si="60"/>
        <v>1.8127199999999999</v>
      </c>
      <c r="Z186" s="21">
        <f t="shared" si="61"/>
        <v>5.7766799999999998</v>
      </c>
      <c r="AA186" s="21">
        <f t="shared" si="62"/>
        <v>0</v>
      </c>
      <c r="AB186" s="6">
        <f t="shared" si="65"/>
        <v>2700979.0243200003</v>
      </c>
      <c r="AC186" s="21">
        <f t="shared" si="66"/>
        <v>307556.73561599996</v>
      </c>
      <c r="AD186" s="21">
        <f t="shared" si="67"/>
        <v>520480.62950400007</v>
      </c>
      <c r="AE186" s="21">
        <f t="shared" si="68"/>
        <v>809636.53478400013</v>
      </c>
      <c r="AF186" s="21">
        <f t="shared" si="69"/>
        <v>416647.37260800006</v>
      </c>
      <c r="AG186" s="21">
        <f t="shared" si="70"/>
        <v>189922.85596800002</v>
      </c>
      <c r="AH186" s="21">
        <f t="shared" si="71"/>
        <v>109090.636992</v>
      </c>
      <c r="AI186" s="21">
        <f t="shared" si="72"/>
        <v>347644.25884800003</v>
      </c>
      <c r="AJ186" s="21">
        <f t="shared" si="73"/>
        <v>0</v>
      </c>
      <c r="AK186" s="5">
        <v>40</v>
      </c>
      <c r="AL186" s="5">
        <v>40</v>
      </c>
      <c r="AM186" s="5">
        <v>2604.04</v>
      </c>
      <c r="AN186" s="5">
        <v>42.3</v>
      </c>
      <c r="AO186" s="5">
        <v>2604.04</v>
      </c>
      <c r="AP186" s="5">
        <v>0</v>
      </c>
      <c r="AQ186" s="5">
        <v>0</v>
      </c>
      <c r="AR186" s="5">
        <v>5.05</v>
      </c>
      <c r="AS186" s="5">
        <v>10.67</v>
      </c>
      <c r="AT186" s="5">
        <v>14</v>
      </c>
    </row>
    <row r="187" spans="1:46" ht="12" customHeight="1" x14ac:dyDescent="0.25">
      <c r="A187" s="16">
        <f t="shared" si="63"/>
        <v>183</v>
      </c>
      <c r="B187" s="7" t="s">
        <v>157</v>
      </c>
      <c r="C187" s="9">
        <f t="shared" si="64"/>
        <v>4185.8</v>
      </c>
      <c r="D187" s="10">
        <v>4185.8</v>
      </c>
      <c r="E187" s="10">
        <v>0</v>
      </c>
      <c r="F187" s="10">
        <v>712.9</v>
      </c>
      <c r="G187" s="10">
        <v>580</v>
      </c>
      <c r="H187" s="16" t="s">
        <v>218</v>
      </c>
      <c r="I187" s="15">
        <v>3</v>
      </c>
      <c r="J187" s="6">
        <v>41.34</v>
      </c>
      <c r="K187" s="14">
        <v>4.68</v>
      </c>
      <c r="L187" s="14">
        <v>7.92</v>
      </c>
      <c r="M187" s="14">
        <v>12.32</v>
      </c>
      <c r="N187" s="14">
        <v>6.34</v>
      </c>
      <c r="O187" s="14">
        <v>2.89</v>
      </c>
      <c r="P187" s="14">
        <v>1.66</v>
      </c>
      <c r="Q187" s="14">
        <v>5.29</v>
      </c>
      <c r="R187" s="14">
        <v>0.24</v>
      </c>
      <c r="S187" s="6">
        <f t="shared" si="54"/>
        <v>45.143280000000004</v>
      </c>
      <c r="T187" s="21">
        <f t="shared" si="55"/>
        <v>5.1105599999999995</v>
      </c>
      <c r="U187" s="21">
        <f t="shared" si="56"/>
        <v>8.6486400000000003</v>
      </c>
      <c r="V187" s="21">
        <f t="shared" si="57"/>
        <v>13.453440000000001</v>
      </c>
      <c r="W187" s="21">
        <f t="shared" si="58"/>
        <v>6.9232800000000001</v>
      </c>
      <c r="X187" s="21">
        <f t="shared" si="59"/>
        <v>3.1558800000000002</v>
      </c>
      <c r="Y187" s="21">
        <f t="shared" si="60"/>
        <v>1.8127199999999999</v>
      </c>
      <c r="Z187" s="21">
        <f t="shared" si="61"/>
        <v>5.7766799999999998</v>
      </c>
      <c r="AA187" s="21">
        <f t="shared" si="62"/>
        <v>0.26207999999999998</v>
      </c>
      <c r="AB187" s="6">
        <f t="shared" si="65"/>
        <v>2172010.2805440002</v>
      </c>
      <c r="AC187" s="21">
        <f t="shared" si="66"/>
        <v>245887.95628799999</v>
      </c>
      <c r="AD187" s="21">
        <f t="shared" si="67"/>
        <v>416118.07987200003</v>
      </c>
      <c r="AE187" s="21">
        <f t="shared" si="68"/>
        <v>647294.790912</v>
      </c>
      <c r="AF187" s="21">
        <f t="shared" si="69"/>
        <v>333104.62454400002</v>
      </c>
      <c r="AG187" s="21">
        <f t="shared" si="70"/>
        <v>151841.06702400002</v>
      </c>
      <c r="AH187" s="21">
        <f t="shared" si="71"/>
        <v>87216.668256000004</v>
      </c>
      <c r="AI187" s="21">
        <f t="shared" si="72"/>
        <v>277937.45486400003</v>
      </c>
      <c r="AJ187" s="21">
        <f t="shared" si="73"/>
        <v>12609.638783999999</v>
      </c>
      <c r="AK187" s="5">
        <v>40</v>
      </c>
      <c r="AL187" s="5">
        <v>40</v>
      </c>
      <c r="AM187" s="5">
        <v>2604.04</v>
      </c>
      <c r="AN187" s="5">
        <v>42.3</v>
      </c>
      <c r="AO187" s="5">
        <v>2604.04</v>
      </c>
      <c r="AP187" s="5">
        <v>7.85</v>
      </c>
      <c r="AQ187" s="5">
        <v>0</v>
      </c>
      <c r="AR187" s="5">
        <v>6.73</v>
      </c>
      <c r="AS187" s="5">
        <v>10.67</v>
      </c>
      <c r="AT187" s="5">
        <v>14</v>
      </c>
    </row>
    <row r="188" spans="1:46" ht="12" customHeight="1" x14ac:dyDescent="0.25">
      <c r="A188" s="16">
        <f t="shared" si="63"/>
        <v>184</v>
      </c>
      <c r="B188" s="7" t="s">
        <v>158</v>
      </c>
      <c r="C188" s="9">
        <f t="shared" si="64"/>
        <v>3577.7</v>
      </c>
      <c r="D188" s="10">
        <v>3577.7</v>
      </c>
      <c r="E188" s="10">
        <v>0</v>
      </c>
      <c r="F188" s="10">
        <v>577.9</v>
      </c>
      <c r="G188" s="10">
        <v>489.99999999999989</v>
      </c>
      <c r="H188" s="16" t="s">
        <v>218</v>
      </c>
      <c r="I188" s="15">
        <v>3</v>
      </c>
      <c r="J188" s="6">
        <v>41.34</v>
      </c>
      <c r="K188" s="14">
        <v>4.68</v>
      </c>
      <c r="L188" s="14">
        <v>7.92</v>
      </c>
      <c r="M188" s="14">
        <v>12.32</v>
      </c>
      <c r="N188" s="14">
        <v>6.34</v>
      </c>
      <c r="O188" s="14">
        <v>2.89</v>
      </c>
      <c r="P188" s="14">
        <v>1.66</v>
      </c>
      <c r="Q188" s="14">
        <v>5.29</v>
      </c>
      <c r="R188" s="14">
        <v>0.24</v>
      </c>
      <c r="S188" s="6">
        <f t="shared" si="54"/>
        <v>45.143280000000004</v>
      </c>
      <c r="T188" s="21">
        <f t="shared" si="55"/>
        <v>5.1105599999999995</v>
      </c>
      <c r="U188" s="21">
        <f t="shared" si="56"/>
        <v>8.6486400000000003</v>
      </c>
      <c r="V188" s="21">
        <f t="shared" si="57"/>
        <v>13.453440000000001</v>
      </c>
      <c r="W188" s="21">
        <f t="shared" si="58"/>
        <v>6.9232800000000001</v>
      </c>
      <c r="X188" s="21">
        <f t="shared" si="59"/>
        <v>3.1558800000000002</v>
      </c>
      <c r="Y188" s="21">
        <f t="shared" si="60"/>
        <v>1.8127199999999999</v>
      </c>
      <c r="Z188" s="21">
        <f t="shared" si="61"/>
        <v>5.7766799999999998</v>
      </c>
      <c r="AA188" s="21">
        <f t="shared" si="62"/>
        <v>0.26207999999999998</v>
      </c>
      <c r="AB188" s="6">
        <f t="shared" si="65"/>
        <v>1856467.3851360003</v>
      </c>
      <c r="AC188" s="21">
        <f t="shared" si="66"/>
        <v>210166.11907199997</v>
      </c>
      <c r="AD188" s="21">
        <f t="shared" si="67"/>
        <v>355665.73996799998</v>
      </c>
      <c r="AE188" s="21">
        <f t="shared" si="68"/>
        <v>553257.81772799999</v>
      </c>
      <c r="AF188" s="21">
        <f t="shared" si="69"/>
        <v>284712.22113600001</v>
      </c>
      <c r="AG188" s="21">
        <f t="shared" si="70"/>
        <v>129782.069256</v>
      </c>
      <c r="AH188" s="21">
        <f t="shared" si="71"/>
        <v>74546.102063999992</v>
      </c>
      <c r="AI188" s="21">
        <f t="shared" si="72"/>
        <v>237559.56621599998</v>
      </c>
      <c r="AJ188" s="21">
        <f t="shared" si="73"/>
        <v>10777.749695999999</v>
      </c>
      <c r="AK188" s="5">
        <v>40</v>
      </c>
      <c r="AL188" s="5">
        <v>40</v>
      </c>
      <c r="AM188" s="5">
        <v>2604.04</v>
      </c>
      <c r="AN188" s="5">
        <v>42.3</v>
      </c>
      <c r="AO188" s="5">
        <v>2604.04</v>
      </c>
      <c r="AP188" s="5">
        <v>7.85</v>
      </c>
      <c r="AQ188" s="5">
        <v>0</v>
      </c>
      <c r="AR188" s="5">
        <v>6.73</v>
      </c>
      <c r="AS188" s="5">
        <v>10.67</v>
      </c>
      <c r="AT188" s="5">
        <v>14</v>
      </c>
    </row>
    <row r="189" spans="1:46" ht="12" customHeight="1" x14ac:dyDescent="0.25">
      <c r="A189" s="16">
        <f t="shared" si="63"/>
        <v>185</v>
      </c>
      <c r="B189" s="7" t="s">
        <v>159</v>
      </c>
      <c r="C189" s="9">
        <f t="shared" si="64"/>
        <v>4230.2</v>
      </c>
      <c r="D189" s="10">
        <v>4230.2</v>
      </c>
      <c r="E189" s="10">
        <v>0</v>
      </c>
      <c r="F189" s="10">
        <v>712.9</v>
      </c>
      <c r="G189" s="10">
        <v>555</v>
      </c>
      <c r="H189" s="16" t="s">
        <v>218</v>
      </c>
      <c r="I189" s="15">
        <v>3</v>
      </c>
      <c r="J189" s="6">
        <v>41.34</v>
      </c>
      <c r="K189" s="14">
        <v>4.68</v>
      </c>
      <c r="L189" s="14">
        <v>7.92</v>
      </c>
      <c r="M189" s="14">
        <v>12.32</v>
      </c>
      <c r="N189" s="14">
        <v>6.34</v>
      </c>
      <c r="O189" s="14">
        <v>2.89</v>
      </c>
      <c r="P189" s="14">
        <v>1.66</v>
      </c>
      <c r="Q189" s="14">
        <v>5.29</v>
      </c>
      <c r="R189" s="14">
        <v>0.24</v>
      </c>
      <c r="S189" s="6">
        <f t="shared" si="54"/>
        <v>45.143280000000004</v>
      </c>
      <c r="T189" s="21">
        <f t="shared" si="55"/>
        <v>5.1105599999999995</v>
      </c>
      <c r="U189" s="21">
        <f t="shared" si="56"/>
        <v>8.6486400000000003</v>
      </c>
      <c r="V189" s="21">
        <f t="shared" si="57"/>
        <v>13.453440000000001</v>
      </c>
      <c r="W189" s="21">
        <f t="shared" si="58"/>
        <v>6.9232800000000001</v>
      </c>
      <c r="X189" s="21">
        <f t="shared" si="59"/>
        <v>3.1558800000000002</v>
      </c>
      <c r="Y189" s="21">
        <f t="shared" si="60"/>
        <v>1.8127199999999999</v>
      </c>
      <c r="Z189" s="21">
        <f t="shared" si="61"/>
        <v>5.7766799999999998</v>
      </c>
      <c r="AA189" s="21">
        <f t="shared" si="62"/>
        <v>0.26207999999999998</v>
      </c>
      <c r="AB189" s="6">
        <f t="shared" si="65"/>
        <v>2195049.4263359997</v>
      </c>
      <c r="AC189" s="21">
        <f t="shared" si="66"/>
        <v>248496.16147200001</v>
      </c>
      <c r="AD189" s="21">
        <f t="shared" si="67"/>
        <v>420531.96556799999</v>
      </c>
      <c r="AE189" s="21">
        <f t="shared" si="68"/>
        <v>654160.8353279999</v>
      </c>
      <c r="AF189" s="21">
        <f t="shared" si="69"/>
        <v>336637.96233599994</v>
      </c>
      <c r="AG189" s="21">
        <f t="shared" si="70"/>
        <v>153451.68945599999</v>
      </c>
      <c r="AH189" s="21">
        <f t="shared" si="71"/>
        <v>88141.80086399999</v>
      </c>
      <c r="AI189" s="21">
        <f t="shared" si="72"/>
        <v>280885.61841599992</v>
      </c>
      <c r="AJ189" s="21">
        <f t="shared" si="73"/>
        <v>12743.392895999998</v>
      </c>
      <c r="AK189" s="5">
        <v>40</v>
      </c>
      <c r="AL189" s="5">
        <v>40</v>
      </c>
      <c r="AM189" s="5">
        <v>2604.04</v>
      </c>
      <c r="AN189" s="5">
        <v>42.3</v>
      </c>
      <c r="AO189" s="5">
        <v>2604.04</v>
      </c>
      <c r="AP189" s="5">
        <v>7.85</v>
      </c>
      <c r="AQ189" s="5">
        <v>0</v>
      </c>
      <c r="AR189" s="5">
        <v>6.73</v>
      </c>
      <c r="AS189" s="5">
        <v>10.67</v>
      </c>
      <c r="AT189" s="5">
        <v>14</v>
      </c>
    </row>
    <row r="190" spans="1:46" ht="12" customHeight="1" x14ac:dyDescent="0.25">
      <c r="A190" s="16">
        <f t="shared" si="63"/>
        <v>186</v>
      </c>
      <c r="B190" s="7" t="s">
        <v>160</v>
      </c>
      <c r="C190" s="9">
        <f t="shared" si="64"/>
        <v>5455.0599999999995</v>
      </c>
      <c r="D190" s="10">
        <v>5434.9</v>
      </c>
      <c r="E190" s="10">
        <v>20.16</v>
      </c>
      <c r="F190" s="10">
        <v>1224.5999999999999</v>
      </c>
      <c r="G190" s="10">
        <v>711.99999999999989</v>
      </c>
      <c r="H190" s="16" t="s">
        <v>218</v>
      </c>
      <c r="I190" s="15">
        <v>3</v>
      </c>
      <c r="J190" s="6">
        <v>41.34</v>
      </c>
      <c r="K190" s="14">
        <v>4.68</v>
      </c>
      <c r="L190" s="14">
        <v>7.92</v>
      </c>
      <c r="M190" s="14">
        <v>12.32</v>
      </c>
      <c r="N190" s="14">
        <v>6.34</v>
      </c>
      <c r="O190" s="14">
        <v>2.89</v>
      </c>
      <c r="P190" s="14">
        <v>1.66</v>
      </c>
      <c r="Q190" s="14">
        <v>5.29</v>
      </c>
      <c r="R190" s="14">
        <v>0.24</v>
      </c>
      <c r="S190" s="6">
        <f t="shared" si="54"/>
        <v>45.143280000000004</v>
      </c>
      <c r="T190" s="21">
        <f t="shared" si="55"/>
        <v>5.1105599999999995</v>
      </c>
      <c r="U190" s="21">
        <f t="shared" si="56"/>
        <v>8.6486400000000003</v>
      </c>
      <c r="V190" s="21">
        <f t="shared" si="57"/>
        <v>13.453440000000001</v>
      </c>
      <c r="W190" s="21">
        <f t="shared" si="58"/>
        <v>6.9232800000000001</v>
      </c>
      <c r="X190" s="21">
        <f t="shared" si="59"/>
        <v>3.1558800000000002</v>
      </c>
      <c r="Y190" s="21">
        <f t="shared" si="60"/>
        <v>1.8127199999999999</v>
      </c>
      <c r="Z190" s="21">
        <f t="shared" si="61"/>
        <v>5.7766799999999998</v>
      </c>
      <c r="AA190" s="21">
        <f t="shared" si="62"/>
        <v>0.26207999999999998</v>
      </c>
      <c r="AB190" s="6">
        <f t="shared" si="65"/>
        <v>2830628.8883808004</v>
      </c>
      <c r="AC190" s="21">
        <f t="shared" si="66"/>
        <v>320448.55340159993</v>
      </c>
      <c r="AD190" s="21">
        <f t="shared" si="67"/>
        <v>542297.55191039992</v>
      </c>
      <c r="AE190" s="21">
        <f t="shared" si="68"/>
        <v>843573.96963840001</v>
      </c>
      <c r="AF190" s="21">
        <f t="shared" si="69"/>
        <v>434111.92918079998</v>
      </c>
      <c r="AG190" s="21">
        <f t="shared" si="70"/>
        <v>197883.82891679998</v>
      </c>
      <c r="AH190" s="21">
        <f t="shared" si="71"/>
        <v>113663.37577919998</v>
      </c>
      <c r="AI190" s="21">
        <f t="shared" si="72"/>
        <v>362216.42040479998</v>
      </c>
      <c r="AJ190" s="21">
        <f t="shared" si="73"/>
        <v>16433.259148799996</v>
      </c>
      <c r="AK190" s="5">
        <v>40</v>
      </c>
      <c r="AL190" s="5">
        <v>40</v>
      </c>
      <c r="AM190" s="5">
        <v>2604.04</v>
      </c>
      <c r="AN190" s="5">
        <v>42.3</v>
      </c>
      <c r="AO190" s="5">
        <v>2604.04</v>
      </c>
      <c r="AP190" s="5">
        <v>7.85</v>
      </c>
      <c r="AQ190" s="5">
        <v>0</v>
      </c>
      <c r="AR190" s="5">
        <v>6.73</v>
      </c>
      <c r="AS190" s="5">
        <v>10.67</v>
      </c>
      <c r="AT190" s="5">
        <v>14</v>
      </c>
    </row>
    <row r="191" spans="1:46" ht="12" customHeight="1" x14ac:dyDescent="0.25">
      <c r="A191" s="16">
        <f t="shared" si="63"/>
        <v>187</v>
      </c>
      <c r="B191" s="7" t="s">
        <v>161</v>
      </c>
      <c r="C191" s="9">
        <f t="shared" si="64"/>
        <v>4167.5</v>
      </c>
      <c r="D191" s="10">
        <v>4167.5</v>
      </c>
      <c r="E191" s="10">
        <v>0</v>
      </c>
      <c r="F191" s="10">
        <v>1164.5999999999999</v>
      </c>
      <c r="G191" s="10">
        <v>607</v>
      </c>
      <c r="H191" s="16" t="s">
        <v>218</v>
      </c>
      <c r="I191" s="15">
        <v>3</v>
      </c>
      <c r="J191" s="6">
        <v>41.34</v>
      </c>
      <c r="K191" s="14">
        <v>4.68</v>
      </c>
      <c r="L191" s="14">
        <v>7.92</v>
      </c>
      <c r="M191" s="14">
        <v>12.32</v>
      </c>
      <c r="N191" s="14">
        <v>6.34</v>
      </c>
      <c r="O191" s="14">
        <v>2.89</v>
      </c>
      <c r="P191" s="14">
        <v>1.66</v>
      </c>
      <c r="Q191" s="14">
        <v>5.29</v>
      </c>
      <c r="R191" s="14">
        <v>0.24</v>
      </c>
      <c r="S191" s="6">
        <f t="shared" si="54"/>
        <v>45.143280000000004</v>
      </c>
      <c r="T191" s="21">
        <f t="shared" si="55"/>
        <v>5.1105599999999995</v>
      </c>
      <c r="U191" s="21">
        <f t="shared" si="56"/>
        <v>8.6486400000000003</v>
      </c>
      <c r="V191" s="21">
        <f t="shared" si="57"/>
        <v>13.453440000000001</v>
      </c>
      <c r="W191" s="21">
        <f t="shared" si="58"/>
        <v>6.9232800000000001</v>
      </c>
      <c r="X191" s="21">
        <f t="shared" si="59"/>
        <v>3.1558800000000002</v>
      </c>
      <c r="Y191" s="21">
        <f t="shared" si="60"/>
        <v>1.8127199999999999</v>
      </c>
      <c r="Z191" s="21">
        <f t="shared" si="61"/>
        <v>5.7766799999999998</v>
      </c>
      <c r="AA191" s="21">
        <f t="shared" si="62"/>
        <v>0.26207999999999998</v>
      </c>
      <c r="AB191" s="6">
        <f t="shared" si="65"/>
        <v>2162514.4164000005</v>
      </c>
      <c r="AC191" s="21">
        <f t="shared" si="66"/>
        <v>244812.9528</v>
      </c>
      <c r="AD191" s="21">
        <f t="shared" si="67"/>
        <v>414298.8432</v>
      </c>
      <c r="AE191" s="21">
        <f t="shared" si="68"/>
        <v>644464.86719999998</v>
      </c>
      <c r="AF191" s="21">
        <f t="shared" si="69"/>
        <v>331648.31640000001</v>
      </c>
      <c r="AG191" s="21">
        <f t="shared" si="70"/>
        <v>151177.22940000001</v>
      </c>
      <c r="AH191" s="21">
        <f t="shared" si="71"/>
        <v>86835.363599999982</v>
      </c>
      <c r="AI191" s="21">
        <f t="shared" si="72"/>
        <v>276722.3334</v>
      </c>
      <c r="AJ191" s="21">
        <f t="shared" si="73"/>
        <v>12554.510399999999</v>
      </c>
      <c r="AK191" s="5">
        <v>40</v>
      </c>
      <c r="AL191" s="5">
        <v>40</v>
      </c>
      <c r="AM191" s="5">
        <v>2604.04</v>
      </c>
      <c r="AN191" s="5">
        <v>42.3</v>
      </c>
      <c r="AO191" s="5">
        <v>2604.04</v>
      </c>
      <c r="AP191" s="5">
        <v>7.85</v>
      </c>
      <c r="AQ191" s="5">
        <v>0</v>
      </c>
      <c r="AR191" s="5">
        <v>6.73</v>
      </c>
      <c r="AS191" s="5">
        <v>10.67</v>
      </c>
      <c r="AT191" s="5">
        <v>14</v>
      </c>
    </row>
    <row r="192" spans="1:46" ht="12" customHeight="1" x14ac:dyDescent="0.25">
      <c r="A192" s="16">
        <f t="shared" si="63"/>
        <v>188</v>
      </c>
      <c r="B192" s="7" t="s">
        <v>162</v>
      </c>
      <c r="C192" s="9">
        <f t="shared" si="64"/>
        <v>4184.8</v>
      </c>
      <c r="D192" s="10">
        <v>4184.8</v>
      </c>
      <c r="E192" s="10">
        <v>0</v>
      </c>
      <c r="F192" s="10">
        <v>1100.4000000000001</v>
      </c>
      <c r="G192" s="10">
        <v>607.00000000000011</v>
      </c>
      <c r="H192" s="16" t="s">
        <v>218</v>
      </c>
      <c r="I192" s="15">
        <v>3</v>
      </c>
      <c r="J192" s="6">
        <v>41.34</v>
      </c>
      <c r="K192" s="14">
        <v>4.68</v>
      </c>
      <c r="L192" s="14">
        <v>7.92</v>
      </c>
      <c r="M192" s="14">
        <v>12.32</v>
      </c>
      <c r="N192" s="14">
        <v>6.34</v>
      </c>
      <c r="O192" s="14">
        <v>2.89</v>
      </c>
      <c r="P192" s="14">
        <v>1.66</v>
      </c>
      <c r="Q192" s="14">
        <v>5.29</v>
      </c>
      <c r="R192" s="14">
        <v>0.24</v>
      </c>
      <c r="S192" s="6">
        <f t="shared" si="54"/>
        <v>45.143280000000004</v>
      </c>
      <c r="T192" s="21">
        <f t="shared" si="55"/>
        <v>5.1105599999999995</v>
      </c>
      <c r="U192" s="21">
        <f t="shared" si="56"/>
        <v>8.6486400000000003</v>
      </c>
      <c r="V192" s="21">
        <f t="shared" si="57"/>
        <v>13.453440000000001</v>
      </c>
      <c r="W192" s="21">
        <f t="shared" si="58"/>
        <v>6.9232800000000001</v>
      </c>
      <c r="X192" s="21">
        <f t="shared" si="59"/>
        <v>3.1558800000000002</v>
      </c>
      <c r="Y192" s="21">
        <f t="shared" si="60"/>
        <v>1.8127199999999999</v>
      </c>
      <c r="Z192" s="21">
        <f t="shared" si="61"/>
        <v>5.7766799999999998</v>
      </c>
      <c r="AA192" s="21">
        <f t="shared" si="62"/>
        <v>0.26207999999999998</v>
      </c>
      <c r="AB192" s="6">
        <f t="shared" si="65"/>
        <v>2171491.3808639999</v>
      </c>
      <c r="AC192" s="21">
        <f t="shared" si="66"/>
        <v>245829.21292800002</v>
      </c>
      <c r="AD192" s="21">
        <f t="shared" si="67"/>
        <v>416018.66803200002</v>
      </c>
      <c r="AE192" s="21">
        <f t="shared" si="68"/>
        <v>647140.15027200012</v>
      </c>
      <c r="AF192" s="21">
        <f t="shared" si="69"/>
        <v>333025.04486400005</v>
      </c>
      <c r="AG192" s="21">
        <f t="shared" si="70"/>
        <v>151804.79174400002</v>
      </c>
      <c r="AH192" s="21">
        <f t="shared" si="71"/>
        <v>87195.831936000002</v>
      </c>
      <c r="AI192" s="21">
        <f t="shared" si="72"/>
        <v>277871.05478400004</v>
      </c>
      <c r="AJ192" s="21">
        <f t="shared" si="73"/>
        <v>12606.626303999999</v>
      </c>
      <c r="AK192" s="5">
        <v>40</v>
      </c>
      <c r="AL192" s="5">
        <v>40</v>
      </c>
      <c r="AM192" s="5">
        <v>2604.04</v>
      </c>
      <c r="AN192" s="5">
        <v>42.3</v>
      </c>
      <c r="AO192" s="5">
        <v>2604.04</v>
      </c>
      <c r="AP192" s="5">
        <v>7.85</v>
      </c>
      <c r="AQ192" s="5">
        <v>0</v>
      </c>
      <c r="AR192" s="5">
        <v>6.73</v>
      </c>
      <c r="AS192" s="5">
        <v>10.67</v>
      </c>
      <c r="AT192" s="5">
        <v>14</v>
      </c>
    </row>
    <row r="193" spans="1:46" ht="12" customHeight="1" x14ac:dyDescent="0.25">
      <c r="A193" s="16">
        <f t="shared" si="63"/>
        <v>189</v>
      </c>
      <c r="B193" s="7" t="s">
        <v>163</v>
      </c>
      <c r="C193" s="9">
        <f t="shared" si="64"/>
        <v>5377.9</v>
      </c>
      <c r="D193" s="10">
        <v>5377.9</v>
      </c>
      <c r="E193" s="10">
        <v>0</v>
      </c>
      <c r="F193" s="10">
        <v>1226.3</v>
      </c>
      <c r="G193" s="10">
        <v>631.79999999999995</v>
      </c>
      <c r="H193" s="16" t="s">
        <v>218</v>
      </c>
      <c r="I193" s="15">
        <v>3</v>
      </c>
      <c r="J193" s="6">
        <v>41.34</v>
      </c>
      <c r="K193" s="14">
        <v>4.68</v>
      </c>
      <c r="L193" s="14">
        <v>7.92</v>
      </c>
      <c r="M193" s="14">
        <v>12.32</v>
      </c>
      <c r="N193" s="14">
        <v>6.34</v>
      </c>
      <c r="O193" s="14">
        <v>2.89</v>
      </c>
      <c r="P193" s="14">
        <v>1.66</v>
      </c>
      <c r="Q193" s="14">
        <v>5.29</v>
      </c>
      <c r="R193" s="14">
        <v>0.24</v>
      </c>
      <c r="S193" s="6">
        <f t="shared" si="54"/>
        <v>45.143280000000004</v>
      </c>
      <c r="T193" s="21">
        <f t="shared" si="55"/>
        <v>5.1105599999999995</v>
      </c>
      <c r="U193" s="21">
        <f t="shared" si="56"/>
        <v>8.6486400000000003</v>
      </c>
      <c r="V193" s="21">
        <f t="shared" si="57"/>
        <v>13.453440000000001</v>
      </c>
      <c r="W193" s="21">
        <f t="shared" si="58"/>
        <v>6.9232800000000001</v>
      </c>
      <c r="X193" s="21">
        <f t="shared" si="59"/>
        <v>3.1558800000000002</v>
      </c>
      <c r="Y193" s="21">
        <f t="shared" si="60"/>
        <v>1.8127199999999999</v>
      </c>
      <c r="Z193" s="21">
        <f t="shared" si="61"/>
        <v>5.7766799999999998</v>
      </c>
      <c r="AA193" s="21">
        <f t="shared" si="62"/>
        <v>0.26207999999999998</v>
      </c>
      <c r="AB193" s="6">
        <f t="shared" si="65"/>
        <v>2790590.5890720002</v>
      </c>
      <c r="AC193" s="21">
        <f t="shared" si="66"/>
        <v>315915.91574399994</v>
      </c>
      <c r="AD193" s="21">
        <f t="shared" si="67"/>
        <v>534626.93433599989</v>
      </c>
      <c r="AE193" s="21">
        <f t="shared" si="68"/>
        <v>831641.897856</v>
      </c>
      <c r="AF193" s="21">
        <f t="shared" si="69"/>
        <v>427971.56107200001</v>
      </c>
      <c r="AG193" s="21">
        <f t="shared" si="70"/>
        <v>195084.828312</v>
      </c>
      <c r="AH193" s="21">
        <f t="shared" si="71"/>
        <v>112055.64532799998</v>
      </c>
      <c r="AI193" s="21">
        <f t="shared" si="72"/>
        <v>357092.99023199995</v>
      </c>
      <c r="AJ193" s="21">
        <f t="shared" si="73"/>
        <v>16200.816191999998</v>
      </c>
      <c r="AK193" s="5">
        <v>40</v>
      </c>
      <c r="AL193" s="5">
        <v>40</v>
      </c>
      <c r="AM193" s="5">
        <v>2604.04</v>
      </c>
      <c r="AN193" s="5">
        <v>42.3</v>
      </c>
      <c r="AO193" s="5">
        <v>2604.04</v>
      </c>
      <c r="AP193" s="5">
        <v>7.85</v>
      </c>
      <c r="AQ193" s="5">
        <v>0</v>
      </c>
      <c r="AR193" s="5">
        <v>6.73</v>
      </c>
      <c r="AS193" s="5">
        <v>10.67</v>
      </c>
      <c r="AT193" s="5">
        <v>14</v>
      </c>
    </row>
    <row r="194" spans="1:46" ht="12" customHeight="1" x14ac:dyDescent="0.25">
      <c r="A194" s="16">
        <f t="shared" si="63"/>
        <v>190</v>
      </c>
      <c r="B194" s="7" t="s">
        <v>164</v>
      </c>
      <c r="C194" s="9">
        <f t="shared" si="64"/>
        <v>5357</v>
      </c>
      <c r="D194" s="10">
        <v>5357</v>
      </c>
      <c r="E194" s="10">
        <v>0</v>
      </c>
      <c r="F194" s="10">
        <v>1216.7</v>
      </c>
      <c r="G194" s="10">
        <v>625</v>
      </c>
      <c r="H194" s="16" t="s">
        <v>218</v>
      </c>
      <c r="I194" s="15">
        <v>3</v>
      </c>
      <c r="J194" s="6">
        <v>41.34</v>
      </c>
      <c r="K194" s="14">
        <v>4.68</v>
      </c>
      <c r="L194" s="14">
        <v>7.92</v>
      </c>
      <c r="M194" s="14">
        <v>12.32</v>
      </c>
      <c r="N194" s="14">
        <v>6.34</v>
      </c>
      <c r="O194" s="14">
        <v>2.89</v>
      </c>
      <c r="P194" s="14">
        <v>1.66</v>
      </c>
      <c r="Q194" s="14">
        <v>5.29</v>
      </c>
      <c r="R194" s="14">
        <v>0.24</v>
      </c>
      <c r="S194" s="6">
        <f t="shared" si="54"/>
        <v>45.143280000000004</v>
      </c>
      <c r="T194" s="21">
        <f t="shared" si="55"/>
        <v>5.1105599999999995</v>
      </c>
      <c r="U194" s="21">
        <f t="shared" si="56"/>
        <v>8.6486400000000003</v>
      </c>
      <c r="V194" s="21">
        <f t="shared" si="57"/>
        <v>13.453440000000001</v>
      </c>
      <c r="W194" s="21">
        <f t="shared" si="58"/>
        <v>6.9232800000000001</v>
      </c>
      <c r="X194" s="21">
        <f t="shared" si="59"/>
        <v>3.1558800000000002</v>
      </c>
      <c r="Y194" s="21">
        <f t="shared" si="60"/>
        <v>1.8127199999999999</v>
      </c>
      <c r="Z194" s="21">
        <f t="shared" si="61"/>
        <v>5.7766799999999998</v>
      </c>
      <c r="AA194" s="21">
        <f t="shared" si="62"/>
        <v>0.26207999999999998</v>
      </c>
      <c r="AB194" s="6">
        <f t="shared" si="65"/>
        <v>2779745.5857600002</v>
      </c>
      <c r="AC194" s="21">
        <f t="shared" si="66"/>
        <v>314688.17952000001</v>
      </c>
      <c r="AD194" s="21">
        <f t="shared" si="67"/>
        <v>532549.22687999997</v>
      </c>
      <c r="AE194" s="21">
        <f t="shared" si="68"/>
        <v>828409.9084800001</v>
      </c>
      <c r="AF194" s="21">
        <f t="shared" si="69"/>
        <v>426308.34575999994</v>
      </c>
      <c r="AG194" s="21">
        <f t="shared" si="70"/>
        <v>194326.67496000003</v>
      </c>
      <c r="AH194" s="21">
        <f t="shared" si="71"/>
        <v>111620.16623999999</v>
      </c>
      <c r="AI194" s="21">
        <f t="shared" si="72"/>
        <v>355705.22855999996</v>
      </c>
      <c r="AJ194" s="21">
        <f t="shared" si="73"/>
        <v>16137.85536</v>
      </c>
      <c r="AK194" s="5">
        <v>40</v>
      </c>
      <c r="AL194" s="5">
        <v>40</v>
      </c>
      <c r="AM194" s="5">
        <v>2604.04</v>
      </c>
      <c r="AN194" s="5">
        <v>42.3</v>
      </c>
      <c r="AO194" s="5">
        <v>2604.04</v>
      </c>
      <c r="AP194" s="5">
        <v>7.85</v>
      </c>
      <c r="AQ194" s="5">
        <v>0</v>
      </c>
      <c r="AR194" s="5">
        <v>6.73</v>
      </c>
      <c r="AS194" s="5">
        <v>10.67</v>
      </c>
      <c r="AT194" s="5">
        <v>14</v>
      </c>
    </row>
    <row r="195" spans="1:46" ht="12" customHeight="1" x14ac:dyDescent="0.25">
      <c r="A195" s="16">
        <f t="shared" si="63"/>
        <v>191</v>
      </c>
      <c r="B195" s="7" t="s">
        <v>165</v>
      </c>
      <c r="C195" s="9">
        <f t="shared" si="64"/>
        <v>5375</v>
      </c>
      <c r="D195" s="10">
        <v>5375</v>
      </c>
      <c r="E195" s="10">
        <v>0</v>
      </c>
      <c r="F195" s="10">
        <v>2019.6</v>
      </c>
      <c r="G195" s="10">
        <v>629.99999999999989</v>
      </c>
      <c r="H195" s="16" t="s">
        <v>218</v>
      </c>
      <c r="I195" s="15">
        <v>3</v>
      </c>
      <c r="J195" s="6">
        <v>41.34</v>
      </c>
      <c r="K195" s="14">
        <v>4.68</v>
      </c>
      <c r="L195" s="14">
        <v>7.92</v>
      </c>
      <c r="M195" s="14">
        <v>12.32</v>
      </c>
      <c r="N195" s="14">
        <v>6.34</v>
      </c>
      <c r="O195" s="14">
        <v>2.89</v>
      </c>
      <c r="P195" s="14">
        <v>1.66</v>
      </c>
      <c r="Q195" s="14">
        <v>5.29</v>
      </c>
      <c r="R195" s="14">
        <v>0.24</v>
      </c>
      <c r="S195" s="6">
        <f t="shared" si="54"/>
        <v>45.143280000000004</v>
      </c>
      <c r="T195" s="21">
        <f t="shared" si="55"/>
        <v>5.1105599999999995</v>
      </c>
      <c r="U195" s="21">
        <f t="shared" si="56"/>
        <v>8.6486400000000003</v>
      </c>
      <c r="V195" s="21">
        <f t="shared" si="57"/>
        <v>13.453440000000001</v>
      </c>
      <c r="W195" s="21">
        <f t="shared" si="58"/>
        <v>6.9232800000000001</v>
      </c>
      <c r="X195" s="21">
        <f t="shared" si="59"/>
        <v>3.1558800000000002</v>
      </c>
      <c r="Y195" s="21">
        <f t="shared" si="60"/>
        <v>1.8127199999999999</v>
      </c>
      <c r="Z195" s="21">
        <f t="shared" si="61"/>
        <v>5.7766799999999998</v>
      </c>
      <c r="AA195" s="21">
        <f t="shared" si="62"/>
        <v>0.26207999999999998</v>
      </c>
      <c r="AB195" s="6">
        <f t="shared" si="65"/>
        <v>2789085.7800000003</v>
      </c>
      <c r="AC195" s="21">
        <f t="shared" si="66"/>
        <v>315745.56</v>
      </c>
      <c r="AD195" s="21">
        <f t="shared" si="67"/>
        <v>534338.64</v>
      </c>
      <c r="AE195" s="21">
        <f t="shared" si="68"/>
        <v>831193.44000000006</v>
      </c>
      <c r="AF195" s="21">
        <f t="shared" si="69"/>
        <v>427740.77999999997</v>
      </c>
      <c r="AG195" s="21">
        <f t="shared" si="70"/>
        <v>194979.63</v>
      </c>
      <c r="AH195" s="21">
        <f t="shared" si="71"/>
        <v>111995.22</v>
      </c>
      <c r="AI195" s="21">
        <f t="shared" si="72"/>
        <v>356900.43</v>
      </c>
      <c r="AJ195" s="21">
        <f t="shared" si="73"/>
        <v>16192.079999999998</v>
      </c>
      <c r="AK195" s="5">
        <v>40</v>
      </c>
      <c r="AL195" s="5">
        <v>40</v>
      </c>
      <c r="AM195" s="5">
        <v>2604.04</v>
      </c>
      <c r="AN195" s="5">
        <v>42.3</v>
      </c>
      <c r="AO195" s="5">
        <v>2604.04</v>
      </c>
      <c r="AP195" s="5">
        <v>7.85</v>
      </c>
      <c r="AQ195" s="5">
        <v>0</v>
      </c>
      <c r="AR195" s="5">
        <v>6.73</v>
      </c>
      <c r="AS195" s="5">
        <v>10.67</v>
      </c>
      <c r="AT195" s="5">
        <v>14</v>
      </c>
    </row>
    <row r="196" spans="1:46" ht="12" customHeight="1" x14ac:dyDescent="0.25">
      <c r="A196" s="16">
        <f t="shared" si="63"/>
        <v>192</v>
      </c>
      <c r="B196" s="7" t="s">
        <v>166</v>
      </c>
      <c r="C196" s="9">
        <f t="shared" si="64"/>
        <v>4210.2</v>
      </c>
      <c r="D196" s="10">
        <v>4210.2</v>
      </c>
      <c r="E196" s="10">
        <v>0</v>
      </c>
      <c r="F196" s="10">
        <v>1155.4000000000001</v>
      </c>
      <c r="G196" s="10">
        <v>607</v>
      </c>
      <c r="H196" s="16" t="s">
        <v>218</v>
      </c>
      <c r="I196" s="15">
        <v>3</v>
      </c>
      <c r="J196" s="6">
        <v>41.34</v>
      </c>
      <c r="K196" s="14">
        <v>4.68</v>
      </c>
      <c r="L196" s="14">
        <v>7.92</v>
      </c>
      <c r="M196" s="14">
        <v>12.32</v>
      </c>
      <c r="N196" s="14">
        <v>6.34</v>
      </c>
      <c r="O196" s="14">
        <v>2.89</v>
      </c>
      <c r="P196" s="14">
        <v>1.66</v>
      </c>
      <c r="Q196" s="14">
        <v>5.29</v>
      </c>
      <c r="R196" s="14">
        <v>0.24</v>
      </c>
      <c r="S196" s="6">
        <f t="shared" si="54"/>
        <v>45.143280000000004</v>
      </c>
      <c r="T196" s="21">
        <f t="shared" si="55"/>
        <v>5.1105599999999995</v>
      </c>
      <c r="U196" s="21">
        <f t="shared" si="56"/>
        <v>8.6486400000000003</v>
      </c>
      <c r="V196" s="21">
        <f t="shared" si="57"/>
        <v>13.453440000000001</v>
      </c>
      <c r="W196" s="21">
        <f t="shared" si="58"/>
        <v>6.9232800000000001</v>
      </c>
      <c r="X196" s="21">
        <f t="shared" si="59"/>
        <v>3.1558800000000002</v>
      </c>
      <c r="Y196" s="21">
        <f t="shared" si="60"/>
        <v>1.8127199999999999</v>
      </c>
      <c r="Z196" s="21">
        <f t="shared" si="61"/>
        <v>5.7766799999999998</v>
      </c>
      <c r="AA196" s="21">
        <f t="shared" si="62"/>
        <v>0.26207999999999998</v>
      </c>
      <c r="AB196" s="6">
        <f t="shared" si="65"/>
        <v>2184671.432736</v>
      </c>
      <c r="AC196" s="21">
        <f t="shared" si="66"/>
        <v>247321.29427199997</v>
      </c>
      <c r="AD196" s="21">
        <f t="shared" si="67"/>
        <v>418543.72876800003</v>
      </c>
      <c r="AE196" s="21">
        <f t="shared" si="68"/>
        <v>651068.02252799994</v>
      </c>
      <c r="AF196" s="21">
        <f t="shared" si="69"/>
        <v>335046.36873599997</v>
      </c>
      <c r="AG196" s="21">
        <f t="shared" si="70"/>
        <v>152726.18385599999</v>
      </c>
      <c r="AH196" s="21">
        <f t="shared" si="71"/>
        <v>87725.074464000005</v>
      </c>
      <c r="AI196" s="21">
        <f t="shared" si="72"/>
        <v>279557.61681599997</v>
      </c>
      <c r="AJ196" s="21">
        <f t="shared" si="73"/>
        <v>12683.143295999998</v>
      </c>
      <c r="AK196" s="5">
        <v>40</v>
      </c>
      <c r="AL196" s="5">
        <v>40</v>
      </c>
      <c r="AM196" s="5">
        <v>2604.04</v>
      </c>
      <c r="AN196" s="5">
        <v>42.3</v>
      </c>
      <c r="AO196" s="5">
        <v>2604.04</v>
      </c>
      <c r="AP196" s="5">
        <v>7.85</v>
      </c>
      <c r="AQ196" s="5">
        <v>0</v>
      </c>
      <c r="AR196" s="5">
        <v>6.73</v>
      </c>
      <c r="AS196" s="5">
        <v>10.67</v>
      </c>
      <c r="AT196" s="5">
        <v>14</v>
      </c>
    </row>
    <row r="197" spans="1:46" ht="12" customHeight="1" x14ac:dyDescent="0.25">
      <c r="A197" s="16">
        <f t="shared" si="63"/>
        <v>193</v>
      </c>
      <c r="B197" s="7" t="s">
        <v>167</v>
      </c>
      <c r="C197" s="9">
        <f t="shared" si="64"/>
        <v>6338.79</v>
      </c>
      <c r="D197" s="10">
        <v>6313.5</v>
      </c>
      <c r="E197" s="10">
        <v>25.29</v>
      </c>
      <c r="F197" s="10">
        <v>1427.1</v>
      </c>
      <c r="G197" s="10">
        <v>750</v>
      </c>
      <c r="H197" s="16" t="s">
        <v>218</v>
      </c>
      <c r="I197" s="15">
        <v>1</v>
      </c>
      <c r="J197" s="6">
        <v>41.1</v>
      </c>
      <c r="K197" s="14">
        <v>4.68</v>
      </c>
      <c r="L197" s="14">
        <v>7.92</v>
      </c>
      <c r="M197" s="14">
        <v>12.32</v>
      </c>
      <c r="N197" s="14">
        <v>6.34</v>
      </c>
      <c r="O197" s="14">
        <v>2.89</v>
      </c>
      <c r="P197" s="14">
        <v>1.66</v>
      </c>
      <c r="Q197" s="14">
        <v>5.29</v>
      </c>
      <c r="R197" s="14">
        <v>0</v>
      </c>
      <c r="S197" s="6">
        <f t="shared" ref="S197:S239" si="82">J197*$AU$1+J197</f>
        <v>44.8812</v>
      </c>
      <c r="T197" s="21">
        <f t="shared" ref="T197:T239" si="83">K197*$AU$1+K197</f>
        <v>5.1105599999999995</v>
      </c>
      <c r="U197" s="21">
        <f t="shared" ref="U197:U239" si="84">L197*$AU$1+L197</f>
        <v>8.6486400000000003</v>
      </c>
      <c r="V197" s="21">
        <f t="shared" ref="V197:V239" si="85">M197*$AU$1+M197</f>
        <v>13.453440000000001</v>
      </c>
      <c r="W197" s="21">
        <f t="shared" ref="W197:W239" si="86">N197*$AU$1+N197</f>
        <v>6.9232800000000001</v>
      </c>
      <c r="X197" s="21">
        <f t="shared" ref="X197:X239" si="87">O197*$AU$1+O197</f>
        <v>3.1558800000000002</v>
      </c>
      <c r="Y197" s="21">
        <f t="shared" ref="Y197:Y239" si="88">P197*$AU$1+P197</f>
        <v>1.8127199999999999</v>
      </c>
      <c r="Z197" s="21">
        <f t="shared" ref="Z197:Z239" si="89">Q197*$AU$1+Q197</f>
        <v>5.7766799999999998</v>
      </c>
      <c r="AA197" s="21">
        <f t="shared" ref="AA197:AA239" si="90">R197*$AU$1+R197</f>
        <v>0</v>
      </c>
      <c r="AB197" s="6">
        <f t="shared" si="65"/>
        <v>3270100.6244879998</v>
      </c>
      <c r="AC197" s="21">
        <f t="shared" si="66"/>
        <v>372361.8229344</v>
      </c>
      <c r="AD197" s="21">
        <f t="shared" si="67"/>
        <v>630150.77727359999</v>
      </c>
      <c r="AE197" s="21">
        <f t="shared" si="68"/>
        <v>980234.54242560011</v>
      </c>
      <c r="AF197" s="21">
        <f t="shared" si="69"/>
        <v>504438.87978720001</v>
      </c>
      <c r="AG197" s="21">
        <f t="shared" si="70"/>
        <v>229941.38211120002</v>
      </c>
      <c r="AH197" s="21">
        <f t="shared" si="71"/>
        <v>132077.05685279999</v>
      </c>
      <c r="AI197" s="21">
        <f t="shared" si="72"/>
        <v>420896.16310319997</v>
      </c>
      <c r="AJ197" s="21">
        <f t="shared" si="73"/>
        <v>0</v>
      </c>
      <c r="AK197" s="5">
        <v>40</v>
      </c>
      <c r="AL197" s="5">
        <v>40</v>
      </c>
      <c r="AM197" s="5">
        <v>2604.04</v>
      </c>
      <c r="AN197" s="5">
        <v>42.3</v>
      </c>
      <c r="AO197" s="5">
        <v>2604.04</v>
      </c>
      <c r="AP197" s="5">
        <v>0</v>
      </c>
      <c r="AQ197" s="5">
        <v>0</v>
      </c>
      <c r="AR197" s="5">
        <v>5.05</v>
      </c>
      <c r="AS197" s="5">
        <v>10.67</v>
      </c>
      <c r="AT197" s="5">
        <v>14</v>
      </c>
    </row>
    <row r="198" spans="1:46" ht="12" customHeight="1" x14ac:dyDescent="0.25">
      <c r="A198" s="16">
        <f t="shared" si="63"/>
        <v>194</v>
      </c>
      <c r="B198" s="7" t="s">
        <v>168</v>
      </c>
      <c r="C198" s="9">
        <f t="shared" si="64"/>
        <v>28921.599999999984</v>
      </c>
      <c r="D198" s="10">
        <v>23865.599999999984</v>
      </c>
      <c r="E198" s="10">
        <v>5056</v>
      </c>
      <c r="F198" s="10">
        <v>5071.5</v>
      </c>
      <c r="G198" s="10">
        <v>1580</v>
      </c>
      <c r="H198" s="16" t="s">
        <v>218</v>
      </c>
      <c r="I198" s="15">
        <v>1</v>
      </c>
      <c r="J198" s="31">
        <v>36.54</v>
      </c>
      <c r="K198" s="14">
        <v>4.03</v>
      </c>
      <c r="L198" s="14">
        <v>7</v>
      </c>
      <c r="M198" s="14">
        <v>11</v>
      </c>
      <c r="N198" s="14">
        <v>5.4</v>
      </c>
      <c r="O198" s="14">
        <v>2.67</v>
      </c>
      <c r="P198" s="14">
        <v>1.54</v>
      </c>
      <c r="Q198" s="14">
        <v>4.9000000000000004</v>
      </c>
      <c r="R198" s="14">
        <v>0</v>
      </c>
      <c r="S198" s="29">
        <f t="shared" ref="S198:AA198" si="91">J198*$AV$1+J198</f>
        <v>37.818899999999999</v>
      </c>
      <c r="T198" s="30">
        <f t="shared" si="91"/>
        <v>4.1710500000000001</v>
      </c>
      <c r="U198" s="30">
        <f t="shared" si="91"/>
        <v>7.2450000000000001</v>
      </c>
      <c r="V198" s="30">
        <f t="shared" si="91"/>
        <v>11.385</v>
      </c>
      <c r="W198" s="30">
        <f t="shared" si="91"/>
        <v>5.5890000000000004</v>
      </c>
      <c r="X198" s="30">
        <f t="shared" si="91"/>
        <v>2.7634499999999997</v>
      </c>
      <c r="Y198" s="30">
        <f t="shared" si="91"/>
        <v>1.5939000000000001</v>
      </c>
      <c r="Z198" s="30">
        <f t="shared" si="91"/>
        <v>5.0715000000000003</v>
      </c>
      <c r="AA198" s="30">
        <f t="shared" si="91"/>
        <v>0</v>
      </c>
      <c r="AB198" s="6">
        <f t="shared" si="65"/>
        <v>12903470.173439993</v>
      </c>
      <c r="AC198" s="21">
        <f t="shared" si="66"/>
        <v>1423124.9260799992</v>
      </c>
      <c r="AD198" s="21">
        <f t="shared" si="67"/>
        <v>2471929.1519999988</v>
      </c>
      <c r="AE198" s="21">
        <f t="shared" si="68"/>
        <v>3884460.0959999976</v>
      </c>
      <c r="AF198" s="21">
        <f t="shared" si="69"/>
        <v>1906916.7743999991</v>
      </c>
      <c r="AG198" s="21">
        <f t="shared" si="70"/>
        <v>942864.40511999943</v>
      </c>
      <c r="AH198" s="21">
        <f t="shared" si="71"/>
        <v>543824.4134399998</v>
      </c>
      <c r="AI198" s="21">
        <f t="shared" si="72"/>
        <v>1730350.4063999993</v>
      </c>
      <c r="AJ198" s="21">
        <f t="shared" si="73"/>
        <v>0</v>
      </c>
      <c r="AK198" s="5">
        <v>40</v>
      </c>
      <c r="AL198" s="5">
        <v>40</v>
      </c>
      <c r="AM198" s="5">
        <v>2604.04</v>
      </c>
      <c r="AN198" s="5">
        <v>42.3</v>
      </c>
      <c r="AO198" s="5">
        <v>2604.04</v>
      </c>
      <c r="AP198" s="5">
        <v>0</v>
      </c>
      <c r="AQ198" s="5">
        <v>0</v>
      </c>
      <c r="AR198" s="5">
        <v>5.05</v>
      </c>
      <c r="AS198" s="5">
        <v>10.67</v>
      </c>
      <c r="AT198" s="5">
        <v>14</v>
      </c>
    </row>
    <row r="199" spans="1:46" ht="12" customHeight="1" x14ac:dyDescent="0.25">
      <c r="A199" s="16">
        <f t="shared" ref="A199:A242" si="92">A198+1</f>
        <v>195</v>
      </c>
      <c r="B199" s="7" t="s">
        <v>169</v>
      </c>
      <c r="C199" s="9">
        <f t="shared" si="64"/>
        <v>3534.12</v>
      </c>
      <c r="D199" s="10">
        <v>3534.12</v>
      </c>
      <c r="E199" s="10">
        <v>0</v>
      </c>
      <c r="F199" s="10">
        <v>596</v>
      </c>
      <c r="G199" s="10">
        <v>855</v>
      </c>
      <c r="H199" s="16" t="s">
        <v>218</v>
      </c>
      <c r="I199" s="15">
        <v>7</v>
      </c>
      <c r="J199" s="6">
        <v>28.44</v>
      </c>
      <c r="K199" s="14">
        <v>4.68</v>
      </c>
      <c r="L199" s="14">
        <v>6.05</v>
      </c>
      <c r="M199" s="14">
        <v>8.24</v>
      </c>
      <c r="N199" s="14">
        <v>6.34</v>
      </c>
      <c r="O199" s="14">
        <v>2.89</v>
      </c>
      <c r="P199" s="14">
        <v>0</v>
      </c>
      <c r="Q199" s="14">
        <v>0</v>
      </c>
      <c r="R199" s="14">
        <v>0.24</v>
      </c>
      <c r="S199" s="6">
        <f t="shared" si="82"/>
        <v>31.056480000000001</v>
      </c>
      <c r="T199" s="21">
        <f t="shared" si="83"/>
        <v>5.1105599999999995</v>
      </c>
      <c r="U199" s="21">
        <f t="shared" si="84"/>
        <v>6.6066000000000003</v>
      </c>
      <c r="V199" s="21">
        <f t="shared" si="85"/>
        <v>8.9980799999999999</v>
      </c>
      <c r="W199" s="21">
        <f t="shared" si="86"/>
        <v>6.9232800000000001</v>
      </c>
      <c r="X199" s="21">
        <f t="shared" si="87"/>
        <v>3.1558800000000002</v>
      </c>
      <c r="Y199" s="21">
        <f t="shared" si="88"/>
        <v>0</v>
      </c>
      <c r="Z199" s="21">
        <f t="shared" si="89"/>
        <v>0</v>
      </c>
      <c r="AA199" s="21">
        <f t="shared" si="90"/>
        <v>0.26207999999999998</v>
      </c>
      <c r="AB199" s="6">
        <f t="shared" si="65"/>
        <v>1261606.1993855999</v>
      </c>
      <c r="AC199" s="21">
        <f t="shared" si="66"/>
        <v>207606.08344319998</v>
      </c>
      <c r="AD199" s="21">
        <f t="shared" si="67"/>
        <v>268379.65915199998</v>
      </c>
      <c r="AE199" s="21">
        <f t="shared" si="68"/>
        <v>365528.65973760001</v>
      </c>
      <c r="AF199" s="21">
        <f t="shared" si="69"/>
        <v>281244.13868159999</v>
      </c>
      <c r="AG199" s="21">
        <f t="shared" si="70"/>
        <v>128201.19255360001</v>
      </c>
      <c r="AH199" s="21">
        <f t="shared" si="71"/>
        <v>0</v>
      </c>
      <c r="AI199" s="21">
        <f t="shared" si="72"/>
        <v>0</v>
      </c>
      <c r="AJ199" s="21">
        <f t="shared" si="73"/>
        <v>10646.465817599999</v>
      </c>
      <c r="AK199" s="5">
        <v>40</v>
      </c>
      <c r="AL199" s="5">
        <v>40</v>
      </c>
      <c r="AM199" s="5">
        <v>2604.04</v>
      </c>
      <c r="AN199" s="5">
        <v>42.3</v>
      </c>
      <c r="AO199" s="5">
        <v>2604.04</v>
      </c>
      <c r="AP199" s="5">
        <v>7.85</v>
      </c>
      <c r="AQ199" s="5">
        <v>0</v>
      </c>
      <c r="AR199" s="5">
        <v>6.73</v>
      </c>
      <c r="AS199" s="5">
        <v>10.67</v>
      </c>
      <c r="AT199" s="5">
        <v>14</v>
      </c>
    </row>
    <row r="200" spans="1:46" ht="12" customHeight="1" x14ac:dyDescent="0.25">
      <c r="A200" s="16">
        <f t="shared" si="92"/>
        <v>196</v>
      </c>
      <c r="B200" s="7" t="s">
        <v>170</v>
      </c>
      <c r="C200" s="9">
        <f t="shared" si="64"/>
        <v>7052.6</v>
      </c>
      <c r="D200" s="10">
        <v>6966.3</v>
      </c>
      <c r="E200" s="10">
        <v>86.3</v>
      </c>
      <c r="F200" s="10">
        <v>638</v>
      </c>
      <c r="G200" s="10">
        <v>1666</v>
      </c>
      <c r="H200" s="16" t="s">
        <v>218</v>
      </c>
      <c r="I200" s="15">
        <v>7</v>
      </c>
      <c r="J200" s="6">
        <v>28.44</v>
      </c>
      <c r="K200" s="14">
        <v>4.68</v>
      </c>
      <c r="L200" s="14">
        <v>6.05</v>
      </c>
      <c r="M200" s="14">
        <v>8.24</v>
      </c>
      <c r="N200" s="14">
        <v>6.34</v>
      </c>
      <c r="O200" s="14">
        <v>2.89</v>
      </c>
      <c r="P200" s="14">
        <v>0</v>
      </c>
      <c r="Q200" s="14">
        <v>0</v>
      </c>
      <c r="R200" s="14">
        <v>0.24</v>
      </c>
      <c r="S200" s="6">
        <f t="shared" si="82"/>
        <v>31.056480000000001</v>
      </c>
      <c r="T200" s="21">
        <f t="shared" si="83"/>
        <v>5.1105599999999995</v>
      </c>
      <c r="U200" s="21">
        <f t="shared" si="84"/>
        <v>6.6066000000000003</v>
      </c>
      <c r="V200" s="21">
        <f t="shared" si="85"/>
        <v>8.9980799999999999</v>
      </c>
      <c r="W200" s="21">
        <f t="shared" si="86"/>
        <v>6.9232800000000001</v>
      </c>
      <c r="X200" s="21">
        <f t="shared" si="87"/>
        <v>3.1558800000000002</v>
      </c>
      <c r="Y200" s="21">
        <f t="shared" si="88"/>
        <v>0</v>
      </c>
      <c r="Z200" s="21">
        <f t="shared" si="89"/>
        <v>0</v>
      </c>
      <c r="AA200" s="21">
        <f t="shared" si="90"/>
        <v>0.26207999999999998</v>
      </c>
      <c r="AB200" s="6">
        <f t="shared" si="65"/>
        <v>2517629.2490880005</v>
      </c>
      <c r="AC200" s="21">
        <f t="shared" si="66"/>
        <v>414293.420736</v>
      </c>
      <c r="AD200" s="21">
        <f t="shared" si="67"/>
        <v>535571.62296000007</v>
      </c>
      <c r="AE200" s="21">
        <f t="shared" si="68"/>
        <v>729439.69804799999</v>
      </c>
      <c r="AF200" s="21">
        <f t="shared" si="69"/>
        <v>561243.65116799995</v>
      </c>
      <c r="AG200" s="21">
        <f t="shared" si="70"/>
        <v>255835.03972800006</v>
      </c>
      <c r="AH200" s="21">
        <f t="shared" si="71"/>
        <v>0</v>
      </c>
      <c r="AI200" s="21">
        <f t="shared" si="72"/>
        <v>0</v>
      </c>
      <c r="AJ200" s="21">
        <f t="shared" si="73"/>
        <v>21245.816447999998</v>
      </c>
      <c r="AK200" s="5">
        <v>40</v>
      </c>
      <c r="AL200" s="5">
        <v>40</v>
      </c>
      <c r="AM200" s="5">
        <v>2604.04</v>
      </c>
      <c r="AN200" s="5">
        <v>42.3</v>
      </c>
      <c r="AO200" s="5">
        <v>2604.04</v>
      </c>
      <c r="AP200" s="5">
        <v>7.85</v>
      </c>
      <c r="AQ200" s="5">
        <v>0</v>
      </c>
      <c r="AR200" s="5">
        <v>6.73</v>
      </c>
      <c r="AS200" s="5">
        <v>10.67</v>
      </c>
      <c r="AT200" s="5">
        <v>14</v>
      </c>
    </row>
    <row r="201" spans="1:46" ht="12" customHeight="1" x14ac:dyDescent="0.25">
      <c r="A201" s="16">
        <f t="shared" si="92"/>
        <v>197</v>
      </c>
      <c r="B201" s="7" t="s">
        <v>171</v>
      </c>
      <c r="C201" s="9">
        <f t="shared" si="64"/>
        <v>3498.85</v>
      </c>
      <c r="D201" s="10">
        <v>3498.85</v>
      </c>
      <c r="E201" s="10">
        <v>0</v>
      </c>
      <c r="F201" s="10">
        <v>300.8</v>
      </c>
      <c r="G201" s="10">
        <v>949.99999999999989</v>
      </c>
      <c r="H201" s="16" t="s">
        <v>218</v>
      </c>
      <c r="I201" s="15">
        <v>7</v>
      </c>
      <c r="J201" s="6">
        <v>28.44</v>
      </c>
      <c r="K201" s="14">
        <v>4.68</v>
      </c>
      <c r="L201" s="14">
        <v>6.05</v>
      </c>
      <c r="M201" s="14">
        <v>8.24</v>
      </c>
      <c r="N201" s="14">
        <v>6.34</v>
      </c>
      <c r="O201" s="14">
        <v>2.89</v>
      </c>
      <c r="P201" s="14">
        <v>0</v>
      </c>
      <c r="Q201" s="14">
        <v>0</v>
      </c>
      <c r="R201" s="14">
        <v>0.24</v>
      </c>
      <c r="S201" s="6">
        <f t="shared" si="82"/>
        <v>31.056480000000001</v>
      </c>
      <c r="T201" s="21">
        <f t="shared" si="83"/>
        <v>5.1105599999999995</v>
      </c>
      <c r="U201" s="21">
        <f t="shared" si="84"/>
        <v>6.6066000000000003</v>
      </c>
      <c r="V201" s="21">
        <f t="shared" si="85"/>
        <v>8.9980799999999999</v>
      </c>
      <c r="W201" s="21">
        <f t="shared" si="86"/>
        <v>6.9232800000000001</v>
      </c>
      <c r="X201" s="21">
        <f t="shared" si="87"/>
        <v>3.1558800000000002</v>
      </c>
      <c r="Y201" s="21">
        <f t="shared" si="88"/>
        <v>0</v>
      </c>
      <c r="Z201" s="21">
        <f t="shared" si="89"/>
        <v>0</v>
      </c>
      <c r="AA201" s="21">
        <f t="shared" si="90"/>
        <v>0.26207999999999998</v>
      </c>
      <c r="AB201" s="6">
        <f t="shared" si="65"/>
        <v>1249015.5542880001</v>
      </c>
      <c r="AC201" s="21">
        <f t="shared" si="66"/>
        <v>205534.20513599998</v>
      </c>
      <c r="AD201" s="21">
        <f t="shared" si="67"/>
        <v>265701.26945999998</v>
      </c>
      <c r="AE201" s="21">
        <f t="shared" si="68"/>
        <v>361880.73724799999</v>
      </c>
      <c r="AF201" s="21">
        <f t="shared" si="69"/>
        <v>278437.36336800002</v>
      </c>
      <c r="AG201" s="21">
        <f t="shared" si="70"/>
        <v>126921.76342800001</v>
      </c>
      <c r="AH201" s="21">
        <f t="shared" si="71"/>
        <v>0</v>
      </c>
      <c r="AI201" s="21">
        <f t="shared" si="72"/>
        <v>0</v>
      </c>
      <c r="AJ201" s="21">
        <f t="shared" si="73"/>
        <v>10540.215647999998</v>
      </c>
      <c r="AK201" s="5">
        <v>40</v>
      </c>
      <c r="AL201" s="5">
        <v>40</v>
      </c>
      <c r="AM201" s="5">
        <v>2604.04</v>
      </c>
      <c r="AN201" s="5">
        <v>42.3</v>
      </c>
      <c r="AO201" s="5">
        <v>2604.04</v>
      </c>
      <c r="AP201" s="5">
        <v>7.85</v>
      </c>
      <c r="AQ201" s="5">
        <v>0</v>
      </c>
      <c r="AR201" s="5">
        <v>6.73</v>
      </c>
      <c r="AS201" s="5">
        <v>10.67</v>
      </c>
      <c r="AT201" s="5">
        <v>14</v>
      </c>
    </row>
    <row r="202" spans="1:46" ht="12" customHeight="1" x14ac:dyDescent="0.25">
      <c r="A202" s="16">
        <f t="shared" si="92"/>
        <v>198</v>
      </c>
      <c r="B202" s="7" t="s">
        <v>172</v>
      </c>
      <c r="C202" s="9">
        <f t="shared" si="64"/>
        <v>3501.4</v>
      </c>
      <c r="D202" s="10">
        <v>3501.4</v>
      </c>
      <c r="E202" s="10">
        <v>0</v>
      </c>
      <c r="F202" s="10">
        <v>300</v>
      </c>
      <c r="G202" s="10">
        <v>854.99999999999989</v>
      </c>
      <c r="H202" s="16" t="s">
        <v>218</v>
      </c>
      <c r="I202" s="15">
        <v>7</v>
      </c>
      <c r="J202" s="6">
        <v>28.44</v>
      </c>
      <c r="K202" s="14">
        <v>4.68</v>
      </c>
      <c r="L202" s="14">
        <v>6.05</v>
      </c>
      <c r="M202" s="14">
        <v>8.24</v>
      </c>
      <c r="N202" s="14">
        <v>6.34</v>
      </c>
      <c r="O202" s="14">
        <v>2.89</v>
      </c>
      <c r="P202" s="14">
        <v>0</v>
      </c>
      <c r="Q202" s="14">
        <v>0</v>
      </c>
      <c r="R202" s="14">
        <v>0.24</v>
      </c>
      <c r="S202" s="6">
        <f t="shared" si="82"/>
        <v>31.056480000000001</v>
      </c>
      <c r="T202" s="21">
        <f t="shared" si="83"/>
        <v>5.1105599999999995</v>
      </c>
      <c r="U202" s="21">
        <f t="shared" si="84"/>
        <v>6.6066000000000003</v>
      </c>
      <c r="V202" s="21">
        <f t="shared" si="85"/>
        <v>8.9980799999999999</v>
      </c>
      <c r="W202" s="21">
        <f t="shared" si="86"/>
        <v>6.9232800000000001</v>
      </c>
      <c r="X202" s="21">
        <f t="shared" si="87"/>
        <v>3.1558800000000002</v>
      </c>
      <c r="Y202" s="21">
        <f t="shared" si="88"/>
        <v>0</v>
      </c>
      <c r="Z202" s="21">
        <f t="shared" si="89"/>
        <v>0</v>
      </c>
      <c r="AA202" s="21">
        <f t="shared" si="90"/>
        <v>0.26207999999999998</v>
      </c>
      <c r="AB202" s="6">
        <f t="shared" si="65"/>
        <v>1249925.8504320001</v>
      </c>
      <c r="AC202" s="21">
        <f t="shared" si="66"/>
        <v>205684.00070400001</v>
      </c>
      <c r="AD202" s="21">
        <f t="shared" si="67"/>
        <v>265894.91544000001</v>
      </c>
      <c r="AE202" s="21">
        <f t="shared" si="68"/>
        <v>362144.47987200005</v>
      </c>
      <c r="AF202" s="21">
        <f t="shared" si="69"/>
        <v>278640.29155199998</v>
      </c>
      <c r="AG202" s="21">
        <f t="shared" si="70"/>
        <v>127014.26539200002</v>
      </c>
      <c r="AH202" s="21">
        <f t="shared" si="71"/>
        <v>0</v>
      </c>
      <c r="AI202" s="21">
        <f t="shared" si="72"/>
        <v>0</v>
      </c>
      <c r="AJ202" s="21">
        <f t="shared" si="73"/>
        <v>10547.897471999999</v>
      </c>
      <c r="AK202" s="5">
        <v>40</v>
      </c>
      <c r="AL202" s="5">
        <v>40</v>
      </c>
      <c r="AM202" s="5">
        <v>2604.04</v>
      </c>
      <c r="AN202" s="5">
        <v>42.3</v>
      </c>
      <c r="AO202" s="5">
        <v>2604.04</v>
      </c>
      <c r="AP202" s="5">
        <v>7.85</v>
      </c>
      <c r="AQ202" s="5">
        <v>0</v>
      </c>
      <c r="AR202" s="5">
        <v>6.73</v>
      </c>
      <c r="AS202" s="5">
        <v>10.67</v>
      </c>
      <c r="AT202" s="5">
        <v>14</v>
      </c>
    </row>
    <row r="203" spans="1:46" ht="12" customHeight="1" x14ac:dyDescent="0.25">
      <c r="A203" s="16">
        <f t="shared" si="92"/>
        <v>199</v>
      </c>
      <c r="B203" s="7" t="s">
        <v>173</v>
      </c>
      <c r="C203" s="9">
        <f t="shared" si="64"/>
        <v>3514.1</v>
      </c>
      <c r="D203" s="10">
        <v>3514.1</v>
      </c>
      <c r="E203" s="10">
        <v>0</v>
      </c>
      <c r="F203" s="10">
        <v>299.7</v>
      </c>
      <c r="G203" s="10">
        <v>855.00000000000023</v>
      </c>
      <c r="H203" s="16" t="s">
        <v>218</v>
      </c>
      <c r="I203" s="15">
        <v>7</v>
      </c>
      <c r="J203" s="6">
        <v>28.44</v>
      </c>
      <c r="K203" s="14">
        <v>4.68</v>
      </c>
      <c r="L203" s="14">
        <v>6.05</v>
      </c>
      <c r="M203" s="14">
        <v>8.24</v>
      </c>
      <c r="N203" s="14">
        <v>6.34</v>
      </c>
      <c r="O203" s="14">
        <v>2.89</v>
      </c>
      <c r="P203" s="14">
        <v>0</v>
      </c>
      <c r="Q203" s="14">
        <v>0</v>
      </c>
      <c r="R203" s="14">
        <v>0.24</v>
      </c>
      <c r="S203" s="6">
        <f t="shared" si="82"/>
        <v>31.056480000000001</v>
      </c>
      <c r="T203" s="21">
        <f t="shared" si="83"/>
        <v>5.1105599999999995</v>
      </c>
      <c r="U203" s="21">
        <f t="shared" si="84"/>
        <v>6.6066000000000003</v>
      </c>
      <c r="V203" s="21">
        <f t="shared" si="85"/>
        <v>8.9980799999999999</v>
      </c>
      <c r="W203" s="21">
        <f t="shared" si="86"/>
        <v>6.9232800000000001</v>
      </c>
      <c r="X203" s="21">
        <f t="shared" si="87"/>
        <v>3.1558800000000002</v>
      </c>
      <c r="Y203" s="21">
        <f t="shared" si="88"/>
        <v>0</v>
      </c>
      <c r="Z203" s="21">
        <f t="shared" si="89"/>
        <v>0</v>
      </c>
      <c r="AA203" s="21">
        <f t="shared" si="90"/>
        <v>0.26207999999999998</v>
      </c>
      <c r="AB203" s="6">
        <f t="shared" si="65"/>
        <v>1254459.482208</v>
      </c>
      <c r="AC203" s="21">
        <f t="shared" si="66"/>
        <v>206430.04137599998</v>
      </c>
      <c r="AD203" s="21">
        <f t="shared" si="67"/>
        <v>266859.34836</v>
      </c>
      <c r="AE203" s="21">
        <f t="shared" si="68"/>
        <v>363458.02156799997</v>
      </c>
      <c r="AF203" s="21">
        <f t="shared" si="69"/>
        <v>279650.95348799997</v>
      </c>
      <c r="AG203" s="21">
        <f t="shared" si="70"/>
        <v>127474.96144800002</v>
      </c>
      <c r="AH203" s="21">
        <f t="shared" si="71"/>
        <v>0</v>
      </c>
      <c r="AI203" s="21">
        <f t="shared" si="72"/>
        <v>0</v>
      </c>
      <c r="AJ203" s="21">
        <f t="shared" si="73"/>
        <v>10586.155967999999</v>
      </c>
      <c r="AK203" s="5">
        <v>40</v>
      </c>
      <c r="AL203" s="5">
        <v>40</v>
      </c>
      <c r="AM203" s="5">
        <v>2604.04</v>
      </c>
      <c r="AN203" s="5">
        <v>42.3</v>
      </c>
      <c r="AO203" s="5">
        <v>2604.04</v>
      </c>
      <c r="AP203" s="5">
        <v>7.85</v>
      </c>
      <c r="AQ203" s="5">
        <v>0</v>
      </c>
      <c r="AR203" s="5">
        <v>6.73</v>
      </c>
      <c r="AS203" s="5">
        <v>10.67</v>
      </c>
      <c r="AT203" s="5">
        <v>14</v>
      </c>
    </row>
    <row r="204" spans="1:46" ht="12" customHeight="1" x14ac:dyDescent="0.25">
      <c r="A204" s="16">
        <f t="shared" si="92"/>
        <v>200</v>
      </c>
      <c r="B204" s="7" t="s">
        <v>174</v>
      </c>
      <c r="C204" s="9">
        <f t="shared" si="64"/>
        <v>3480.8300000000008</v>
      </c>
      <c r="D204" s="10">
        <v>3480.8300000000008</v>
      </c>
      <c r="E204" s="10">
        <v>0</v>
      </c>
      <c r="F204" s="10">
        <v>304.2</v>
      </c>
      <c r="G204" s="10">
        <v>950</v>
      </c>
      <c r="H204" s="16" t="s">
        <v>218</v>
      </c>
      <c r="I204" s="15">
        <v>7</v>
      </c>
      <c r="J204" s="6">
        <v>28.44</v>
      </c>
      <c r="K204" s="14">
        <v>4.68</v>
      </c>
      <c r="L204" s="14">
        <v>6.05</v>
      </c>
      <c r="M204" s="14">
        <v>8.24</v>
      </c>
      <c r="N204" s="14">
        <v>6.34</v>
      </c>
      <c r="O204" s="14">
        <v>2.89</v>
      </c>
      <c r="P204" s="14">
        <v>0</v>
      </c>
      <c r="Q204" s="14">
        <v>0</v>
      </c>
      <c r="R204" s="14">
        <v>0.24</v>
      </c>
      <c r="S204" s="6">
        <f t="shared" si="82"/>
        <v>31.056480000000001</v>
      </c>
      <c r="T204" s="21">
        <f t="shared" si="83"/>
        <v>5.1105599999999995</v>
      </c>
      <c r="U204" s="21">
        <f t="shared" si="84"/>
        <v>6.6066000000000003</v>
      </c>
      <c r="V204" s="21">
        <f t="shared" si="85"/>
        <v>8.9980799999999999</v>
      </c>
      <c r="W204" s="21">
        <f t="shared" si="86"/>
        <v>6.9232800000000001</v>
      </c>
      <c r="X204" s="21">
        <f t="shared" si="87"/>
        <v>3.1558800000000002</v>
      </c>
      <c r="Y204" s="21">
        <f t="shared" si="88"/>
        <v>0</v>
      </c>
      <c r="Z204" s="21">
        <f t="shared" si="89"/>
        <v>0</v>
      </c>
      <c r="AA204" s="21">
        <f t="shared" si="90"/>
        <v>0.26207999999999998</v>
      </c>
      <c r="AB204" s="6">
        <f t="shared" si="65"/>
        <v>1242582.7948704003</v>
      </c>
      <c r="AC204" s="21">
        <f t="shared" si="66"/>
        <v>204475.64978880004</v>
      </c>
      <c r="AD204" s="21">
        <f t="shared" si="67"/>
        <v>264332.83786800009</v>
      </c>
      <c r="AE204" s="21">
        <f t="shared" si="68"/>
        <v>360016.95603840007</v>
      </c>
      <c r="AF204" s="21">
        <f t="shared" si="69"/>
        <v>277003.33753440005</v>
      </c>
      <c r="AG204" s="21">
        <f t="shared" si="70"/>
        <v>126268.08288240003</v>
      </c>
      <c r="AH204" s="21">
        <f t="shared" si="71"/>
        <v>0</v>
      </c>
      <c r="AI204" s="21">
        <f t="shared" si="72"/>
        <v>0</v>
      </c>
      <c r="AJ204" s="21">
        <f t="shared" si="73"/>
        <v>10485.930758400002</v>
      </c>
      <c r="AK204" s="5">
        <v>40</v>
      </c>
      <c r="AL204" s="5">
        <v>40</v>
      </c>
      <c r="AM204" s="5">
        <v>2604.04</v>
      </c>
      <c r="AN204" s="5">
        <v>42.3</v>
      </c>
      <c r="AO204" s="5">
        <v>2604.04</v>
      </c>
      <c r="AP204" s="5">
        <v>7.85</v>
      </c>
      <c r="AQ204" s="5">
        <v>0</v>
      </c>
      <c r="AR204" s="5">
        <v>6.73</v>
      </c>
      <c r="AS204" s="5">
        <v>10.67</v>
      </c>
      <c r="AT204" s="5">
        <v>14</v>
      </c>
    </row>
    <row r="205" spans="1:46" ht="12" customHeight="1" x14ac:dyDescent="0.25">
      <c r="A205" s="16">
        <f t="shared" si="92"/>
        <v>201</v>
      </c>
      <c r="B205" s="7" t="s">
        <v>175</v>
      </c>
      <c r="C205" s="9">
        <f t="shared" ref="C205:C242" si="93">SUM(D205:E205)</f>
        <v>6969.63</v>
      </c>
      <c r="D205" s="10">
        <v>6969.63</v>
      </c>
      <c r="E205" s="10">
        <v>0</v>
      </c>
      <c r="F205" s="10">
        <v>608.5</v>
      </c>
      <c r="G205" s="10">
        <v>1666</v>
      </c>
      <c r="H205" s="16" t="s">
        <v>218</v>
      </c>
      <c r="I205" s="15">
        <v>7</v>
      </c>
      <c r="J205" s="6">
        <v>28.44</v>
      </c>
      <c r="K205" s="14">
        <v>4.68</v>
      </c>
      <c r="L205" s="14">
        <v>6.05</v>
      </c>
      <c r="M205" s="14">
        <v>8.24</v>
      </c>
      <c r="N205" s="14">
        <v>6.34</v>
      </c>
      <c r="O205" s="14">
        <v>2.89</v>
      </c>
      <c r="P205" s="14">
        <v>0</v>
      </c>
      <c r="Q205" s="14">
        <v>0</v>
      </c>
      <c r="R205" s="14">
        <v>0.24</v>
      </c>
      <c r="S205" s="6">
        <f t="shared" si="82"/>
        <v>31.056480000000001</v>
      </c>
      <c r="T205" s="21">
        <f t="shared" si="83"/>
        <v>5.1105599999999995</v>
      </c>
      <c r="U205" s="21">
        <f t="shared" si="84"/>
        <v>6.6066000000000003</v>
      </c>
      <c r="V205" s="21">
        <f t="shared" si="85"/>
        <v>8.9980799999999999</v>
      </c>
      <c r="W205" s="21">
        <f t="shared" si="86"/>
        <v>6.9232800000000001</v>
      </c>
      <c r="X205" s="21">
        <f t="shared" si="87"/>
        <v>3.1558800000000002</v>
      </c>
      <c r="Y205" s="21">
        <f t="shared" si="88"/>
        <v>0</v>
      </c>
      <c r="Z205" s="21">
        <f t="shared" si="89"/>
        <v>0</v>
      </c>
      <c r="AA205" s="21">
        <f t="shared" si="90"/>
        <v>0.26207999999999998</v>
      </c>
      <c r="AB205" s="6">
        <f t="shared" si="65"/>
        <v>2488010.7114144005</v>
      </c>
      <c r="AC205" s="21">
        <f t="shared" si="66"/>
        <v>409419.48415679997</v>
      </c>
      <c r="AD205" s="21">
        <f t="shared" si="67"/>
        <v>529270.91434799996</v>
      </c>
      <c r="AE205" s="21">
        <f t="shared" si="68"/>
        <v>720858.23706239997</v>
      </c>
      <c r="AF205" s="21">
        <f t="shared" si="69"/>
        <v>554640.92511840002</v>
      </c>
      <c r="AG205" s="21">
        <f t="shared" si="70"/>
        <v>252825.27974640002</v>
      </c>
      <c r="AH205" s="21">
        <f t="shared" si="71"/>
        <v>0</v>
      </c>
      <c r="AI205" s="21">
        <f t="shared" si="72"/>
        <v>0</v>
      </c>
      <c r="AJ205" s="21">
        <f t="shared" si="73"/>
        <v>20995.8709824</v>
      </c>
      <c r="AK205" s="5">
        <v>40</v>
      </c>
      <c r="AL205" s="5">
        <v>40</v>
      </c>
      <c r="AM205" s="5">
        <v>2604.04</v>
      </c>
      <c r="AN205" s="5">
        <v>42.3</v>
      </c>
      <c r="AO205" s="5">
        <v>2604.04</v>
      </c>
      <c r="AP205" s="5">
        <v>7.85</v>
      </c>
      <c r="AQ205" s="5">
        <v>0</v>
      </c>
      <c r="AR205" s="5">
        <v>6.73</v>
      </c>
      <c r="AS205" s="5">
        <v>10.67</v>
      </c>
      <c r="AT205" s="5">
        <v>14</v>
      </c>
    </row>
    <row r="206" spans="1:46" ht="12" customHeight="1" x14ac:dyDescent="0.25">
      <c r="A206" s="16">
        <f t="shared" si="92"/>
        <v>202</v>
      </c>
      <c r="B206" s="7" t="s">
        <v>258</v>
      </c>
      <c r="C206" s="9">
        <f t="shared" si="93"/>
        <v>3030.3</v>
      </c>
      <c r="D206" s="10">
        <v>3030.3</v>
      </c>
      <c r="E206" s="10">
        <v>0</v>
      </c>
      <c r="F206" s="10">
        <v>352.32</v>
      </c>
      <c r="G206" s="10">
        <v>580</v>
      </c>
      <c r="H206" s="16" t="s">
        <v>218</v>
      </c>
      <c r="I206" s="15">
        <v>3</v>
      </c>
      <c r="J206" s="6">
        <v>41.34</v>
      </c>
      <c r="K206" s="14">
        <v>4.68</v>
      </c>
      <c r="L206" s="14">
        <v>7.92</v>
      </c>
      <c r="M206" s="14">
        <v>12.32</v>
      </c>
      <c r="N206" s="14">
        <v>6.34</v>
      </c>
      <c r="O206" s="14">
        <v>2.89</v>
      </c>
      <c r="P206" s="14">
        <v>1.66</v>
      </c>
      <c r="Q206" s="14">
        <v>5.29</v>
      </c>
      <c r="R206" s="14">
        <v>0.24</v>
      </c>
      <c r="S206" s="6">
        <f t="shared" si="82"/>
        <v>45.143280000000004</v>
      </c>
      <c r="T206" s="21">
        <f t="shared" si="83"/>
        <v>5.1105599999999995</v>
      </c>
      <c r="U206" s="21">
        <f t="shared" si="84"/>
        <v>8.6486400000000003</v>
      </c>
      <c r="V206" s="21">
        <f t="shared" si="85"/>
        <v>13.453440000000001</v>
      </c>
      <c r="W206" s="21">
        <f t="shared" si="86"/>
        <v>6.9232800000000001</v>
      </c>
      <c r="X206" s="21">
        <f t="shared" si="87"/>
        <v>3.1558800000000002</v>
      </c>
      <c r="Y206" s="21">
        <f t="shared" si="88"/>
        <v>1.8127199999999999</v>
      </c>
      <c r="Z206" s="21">
        <f t="shared" si="89"/>
        <v>5.7766799999999998</v>
      </c>
      <c r="AA206" s="21">
        <f t="shared" si="90"/>
        <v>0.26207999999999998</v>
      </c>
      <c r="AB206" s="6">
        <f t="shared" si="65"/>
        <v>1572421.7003040002</v>
      </c>
      <c r="AC206" s="21">
        <f t="shared" si="66"/>
        <v>178010.00380799998</v>
      </c>
      <c r="AD206" s="21">
        <f t="shared" si="67"/>
        <v>301247.69875200005</v>
      </c>
      <c r="AE206" s="21">
        <f t="shared" si="68"/>
        <v>468607.53139200003</v>
      </c>
      <c r="AF206" s="21">
        <f t="shared" si="69"/>
        <v>241150.30430399999</v>
      </c>
      <c r="AG206" s="21">
        <f t="shared" si="70"/>
        <v>109924.98098400001</v>
      </c>
      <c r="AH206" s="21">
        <f t="shared" si="71"/>
        <v>63140.300495999996</v>
      </c>
      <c r="AI206" s="21">
        <f t="shared" si="72"/>
        <v>201212.16242400001</v>
      </c>
      <c r="AJ206" s="21">
        <f t="shared" si="73"/>
        <v>9128.7181440000004</v>
      </c>
      <c r="AK206" s="5">
        <v>40</v>
      </c>
      <c r="AL206" s="5">
        <v>40</v>
      </c>
      <c r="AM206" s="5">
        <v>2604.04</v>
      </c>
      <c r="AN206" s="5">
        <v>42.3</v>
      </c>
      <c r="AO206" s="5">
        <v>2604.04</v>
      </c>
      <c r="AP206" s="5">
        <v>7.85</v>
      </c>
      <c r="AQ206" s="5">
        <v>0</v>
      </c>
      <c r="AR206" s="5">
        <v>6.73</v>
      </c>
      <c r="AS206" s="5">
        <v>10.67</v>
      </c>
      <c r="AT206" s="5">
        <v>14</v>
      </c>
    </row>
    <row r="207" spans="1:46" ht="12" customHeight="1" x14ac:dyDescent="0.25">
      <c r="A207" s="16">
        <f t="shared" si="92"/>
        <v>203</v>
      </c>
      <c r="B207" s="7" t="s">
        <v>277</v>
      </c>
      <c r="C207" s="9">
        <f t="shared" si="93"/>
        <v>3059.3</v>
      </c>
      <c r="D207" s="10">
        <v>3059.3</v>
      </c>
      <c r="E207" s="10">
        <v>0</v>
      </c>
      <c r="F207" s="10">
        <v>361.28</v>
      </c>
      <c r="G207" s="10">
        <v>580</v>
      </c>
      <c r="H207" s="16" t="s">
        <v>218</v>
      </c>
      <c r="I207" s="15">
        <v>3</v>
      </c>
      <c r="J207" s="6">
        <v>41.34</v>
      </c>
      <c r="K207" s="14">
        <v>4.68</v>
      </c>
      <c r="L207" s="14">
        <v>7.92</v>
      </c>
      <c r="M207" s="14">
        <v>12.32</v>
      </c>
      <c r="N207" s="14">
        <v>6.34</v>
      </c>
      <c r="O207" s="14">
        <v>2.89</v>
      </c>
      <c r="P207" s="14">
        <v>1.66</v>
      </c>
      <c r="Q207" s="14">
        <v>5.29</v>
      </c>
      <c r="R207" s="14">
        <v>0.24</v>
      </c>
      <c r="S207" s="6">
        <f t="shared" si="82"/>
        <v>45.143280000000004</v>
      </c>
      <c r="T207" s="21">
        <f t="shared" si="83"/>
        <v>5.1105599999999995</v>
      </c>
      <c r="U207" s="21">
        <f t="shared" si="84"/>
        <v>8.6486400000000003</v>
      </c>
      <c r="V207" s="21">
        <f t="shared" si="85"/>
        <v>13.453440000000001</v>
      </c>
      <c r="W207" s="21">
        <f t="shared" si="86"/>
        <v>6.9232800000000001</v>
      </c>
      <c r="X207" s="21">
        <f t="shared" si="87"/>
        <v>3.1558800000000002</v>
      </c>
      <c r="Y207" s="21">
        <f t="shared" si="88"/>
        <v>1.8127199999999999</v>
      </c>
      <c r="Z207" s="21">
        <f t="shared" si="89"/>
        <v>5.7766799999999998</v>
      </c>
      <c r="AA207" s="21">
        <f t="shared" si="90"/>
        <v>0.26207999999999998</v>
      </c>
      <c r="AB207" s="6">
        <f t="shared" si="65"/>
        <v>1587469.7910240004</v>
      </c>
      <c r="AC207" s="21">
        <f t="shared" si="66"/>
        <v>179713.56124800001</v>
      </c>
      <c r="AD207" s="21">
        <f t="shared" si="67"/>
        <v>304130.64211200003</v>
      </c>
      <c r="AE207" s="21">
        <f t="shared" si="68"/>
        <v>473092.10995200003</v>
      </c>
      <c r="AF207" s="21">
        <f t="shared" si="69"/>
        <v>243458.115024</v>
      </c>
      <c r="AG207" s="21">
        <f t="shared" si="70"/>
        <v>110976.96410400001</v>
      </c>
      <c r="AH207" s="21">
        <f t="shared" si="71"/>
        <v>63744.553776000001</v>
      </c>
      <c r="AI207" s="21">
        <f t="shared" si="72"/>
        <v>203137.76474400001</v>
      </c>
      <c r="AJ207" s="21">
        <f t="shared" si="73"/>
        <v>9216.0800639999998</v>
      </c>
      <c r="AK207" s="5">
        <v>40</v>
      </c>
      <c r="AL207" s="5">
        <v>40</v>
      </c>
      <c r="AM207" s="5">
        <v>2604.04</v>
      </c>
      <c r="AN207" s="5">
        <v>42.3</v>
      </c>
      <c r="AO207" s="5">
        <v>2604.04</v>
      </c>
      <c r="AP207" s="5">
        <v>7.85</v>
      </c>
      <c r="AQ207" s="5">
        <v>0</v>
      </c>
      <c r="AR207" s="5">
        <v>6.73</v>
      </c>
      <c r="AS207" s="5">
        <v>10.67</v>
      </c>
      <c r="AT207" s="5">
        <v>14</v>
      </c>
    </row>
    <row r="208" spans="1:46" ht="12" customHeight="1" x14ac:dyDescent="0.25">
      <c r="A208" s="16">
        <f t="shared" si="92"/>
        <v>204</v>
      </c>
      <c r="B208" s="7" t="s">
        <v>176</v>
      </c>
      <c r="C208" s="9">
        <f t="shared" si="93"/>
        <v>6991.3</v>
      </c>
      <c r="D208" s="10">
        <v>6991.3</v>
      </c>
      <c r="E208" s="10">
        <v>0</v>
      </c>
      <c r="F208" s="10">
        <v>619.5</v>
      </c>
      <c r="G208" s="10">
        <v>1666</v>
      </c>
      <c r="H208" s="16" t="s">
        <v>218</v>
      </c>
      <c r="I208" s="15">
        <v>7</v>
      </c>
      <c r="J208" s="6">
        <v>28.44</v>
      </c>
      <c r="K208" s="14">
        <v>4.68</v>
      </c>
      <c r="L208" s="14">
        <v>6.05</v>
      </c>
      <c r="M208" s="14">
        <v>8.24</v>
      </c>
      <c r="N208" s="14">
        <v>6.34</v>
      </c>
      <c r="O208" s="14">
        <v>2.89</v>
      </c>
      <c r="P208" s="14">
        <v>0</v>
      </c>
      <c r="Q208" s="14">
        <v>0</v>
      </c>
      <c r="R208" s="14">
        <v>0.24</v>
      </c>
      <c r="S208" s="6">
        <f t="shared" si="82"/>
        <v>31.056480000000001</v>
      </c>
      <c r="T208" s="21">
        <f t="shared" si="83"/>
        <v>5.1105599999999995</v>
      </c>
      <c r="U208" s="21">
        <f t="shared" si="84"/>
        <v>6.6066000000000003</v>
      </c>
      <c r="V208" s="21">
        <f t="shared" si="85"/>
        <v>8.9980799999999999</v>
      </c>
      <c r="W208" s="21">
        <f t="shared" si="86"/>
        <v>6.9232800000000001</v>
      </c>
      <c r="X208" s="21">
        <f t="shared" si="87"/>
        <v>3.1558800000000002</v>
      </c>
      <c r="Y208" s="21">
        <f t="shared" si="88"/>
        <v>0</v>
      </c>
      <c r="Z208" s="21">
        <f t="shared" si="89"/>
        <v>0</v>
      </c>
      <c r="AA208" s="21">
        <f t="shared" si="90"/>
        <v>0.26207999999999998</v>
      </c>
      <c r="AB208" s="6">
        <f t="shared" si="65"/>
        <v>2495746.443744</v>
      </c>
      <c r="AC208" s="21">
        <f t="shared" si="66"/>
        <v>410692.45276799996</v>
      </c>
      <c r="AD208" s="21">
        <f t="shared" si="67"/>
        <v>530916.52548000007</v>
      </c>
      <c r="AE208" s="21">
        <f t="shared" si="68"/>
        <v>723099.53222399997</v>
      </c>
      <c r="AF208" s="21">
        <f t="shared" si="69"/>
        <v>556365.416784</v>
      </c>
      <c r="AG208" s="21">
        <f t="shared" si="70"/>
        <v>253611.36506400001</v>
      </c>
      <c r="AH208" s="21">
        <f t="shared" si="71"/>
        <v>0</v>
      </c>
      <c r="AI208" s="21">
        <f t="shared" si="72"/>
        <v>0</v>
      </c>
      <c r="AJ208" s="21">
        <f t="shared" si="73"/>
        <v>21061.151424</v>
      </c>
      <c r="AK208" s="5">
        <v>40</v>
      </c>
      <c r="AL208" s="5">
        <v>40</v>
      </c>
      <c r="AM208" s="5">
        <v>2604.04</v>
      </c>
      <c r="AN208" s="5">
        <v>42.3</v>
      </c>
      <c r="AO208" s="5">
        <v>2604.04</v>
      </c>
      <c r="AP208" s="5">
        <v>7.85</v>
      </c>
      <c r="AQ208" s="5">
        <v>0</v>
      </c>
      <c r="AR208" s="5">
        <v>6.73</v>
      </c>
      <c r="AS208" s="5">
        <v>10.67</v>
      </c>
      <c r="AT208" s="5">
        <v>14</v>
      </c>
    </row>
    <row r="209" spans="1:46" ht="12" customHeight="1" x14ac:dyDescent="0.25">
      <c r="A209" s="16">
        <f t="shared" si="92"/>
        <v>205</v>
      </c>
      <c r="B209" s="7" t="s">
        <v>177</v>
      </c>
      <c r="C209" s="9">
        <f t="shared" si="93"/>
        <v>8371.2500000000018</v>
      </c>
      <c r="D209" s="10">
        <v>7665.5500000000011</v>
      </c>
      <c r="E209" s="10">
        <v>705.7</v>
      </c>
      <c r="F209" s="10">
        <v>5042</v>
      </c>
      <c r="G209" s="10">
        <v>942.15000000000009</v>
      </c>
      <c r="H209" s="16" t="s">
        <v>221</v>
      </c>
      <c r="I209" s="15">
        <v>1</v>
      </c>
      <c r="J209" s="6">
        <v>41.1</v>
      </c>
      <c r="K209" s="14">
        <v>4.68</v>
      </c>
      <c r="L209" s="14">
        <v>7.92</v>
      </c>
      <c r="M209" s="14">
        <v>12.32</v>
      </c>
      <c r="N209" s="14">
        <v>6.34</v>
      </c>
      <c r="O209" s="14">
        <v>2.89</v>
      </c>
      <c r="P209" s="14">
        <v>1.66</v>
      </c>
      <c r="Q209" s="14">
        <v>5.29</v>
      </c>
      <c r="R209" s="14">
        <v>0</v>
      </c>
      <c r="S209" s="6">
        <f t="shared" si="82"/>
        <v>44.8812</v>
      </c>
      <c r="T209" s="21">
        <f t="shared" si="83"/>
        <v>5.1105599999999995</v>
      </c>
      <c r="U209" s="21">
        <f t="shared" si="84"/>
        <v>8.6486400000000003</v>
      </c>
      <c r="V209" s="21">
        <f t="shared" si="85"/>
        <v>13.453440000000001</v>
      </c>
      <c r="W209" s="21">
        <f t="shared" si="86"/>
        <v>6.9232800000000001</v>
      </c>
      <c r="X209" s="21">
        <f t="shared" si="87"/>
        <v>3.1558800000000002</v>
      </c>
      <c r="Y209" s="21">
        <f t="shared" si="88"/>
        <v>1.8127199999999999</v>
      </c>
      <c r="Z209" s="21">
        <f t="shared" si="89"/>
        <v>5.7766799999999998</v>
      </c>
      <c r="AA209" s="21">
        <f t="shared" si="90"/>
        <v>0</v>
      </c>
      <c r="AB209" s="6">
        <f t="shared" si="65"/>
        <v>4318620.7230000012</v>
      </c>
      <c r="AC209" s="21">
        <f t="shared" si="66"/>
        <v>491755.35240000003</v>
      </c>
      <c r="AD209" s="21">
        <f t="shared" si="67"/>
        <v>832201.36560000025</v>
      </c>
      <c r="AE209" s="21">
        <f t="shared" si="68"/>
        <v>1294535.4576000003</v>
      </c>
      <c r="AF209" s="21">
        <f t="shared" si="69"/>
        <v>666181.39620000019</v>
      </c>
      <c r="AG209" s="21">
        <f t="shared" si="70"/>
        <v>303669.43770000007</v>
      </c>
      <c r="AH209" s="21">
        <f t="shared" si="71"/>
        <v>174426.04380000001</v>
      </c>
      <c r="AI209" s="21">
        <f t="shared" si="72"/>
        <v>555851.6697000002</v>
      </c>
      <c r="AJ209" s="21">
        <f t="shared" si="73"/>
        <v>0</v>
      </c>
      <c r="AK209" s="5">
        <v>40</v>
      </c>
      <c r="AL209" s="5">
        <v>40</v>
      </c>
      <c r="AM209" s="5">
        <v>2604.04</v>
      </c>
      <c r="AN209" s="5">
        <v>42.3</v>
      </c>
      <c r="AO209" s="5">
        <v>2604.04</v>
      </c>
      <c r="AP209" s="5">
        <v>0</v>
      </c>
      <c r="AQ209" s="5">
        <v>0</v>
      </c>
      <c r="AR209" s="5">
        <v>5.05</v>
      </c>
      <c r="AS209" s="5">
        <v>10.67</v>
      </c>
      <c r="AT209" s="5">
        <v>14</v>
      </c>
    </row>
    <row r="210" spans="1:46" ht="12" customHeight="1" x14ac:dyDescent="0.25">
      <c r="A210" s="16">
        <f t="shared" si="92"/>
        <v>206</v>
      </c>
      <c r="B210" s="7" t="s">
        <v>215</v>
      </c>
      <c r="C210" s="9">
        <f t="shared" si="93"/>
        <v>635.79999999999995</v>
      </c>
      <c r="D210" s="10">
        <v>635.79999999999995</v>
      </c>
      <c r="E210" s="10">
        <v>0</v>
      </c>
      <c r="F210" s="10">
        <v>74.2</v>
      </c>
      <c r="G210" s="10">
        <v>580</v>
      </c>
      <c r="H210" s="16" t="s">
        <v>219</v>
      </c>
      <c r="I210" s="15">
        <v>7</v>
      </c>
      <c r="J210" s="31">
        <v>25.29</v>
      </c>
      <c r="K210" s="14">
        <v>4.32</v>
      </c>
      <c r="L210" s="14">
        <v>5.61</v>
      </c>
      <c r="M210" s="14">
        <v>7.16</v>
      </c>
      <c r="N210" s="14">
        <v>5.31</v>
      </c>
      <c r="O210" s="14">
        <v>2.67</v>
      </c>
      <c r="P210" s="14">
        <v>0</v>
      </c>
      <c r="Q210" s="14">
        <v>0</v>
      </c>
      <c r="R210" s="14">
        <v>0.22</v>
      </c>
      <c r="S210" s="6">
        <f t="shared" si="82"/>
        <v>27.616679999999999</v>
      </c>
      <c r="T210" s="21">
        <f t="shared" si="83"/>
        <v>4.7174399999999999</v>
      </c>
      <c r="U210" s="21">
        <f t="shared" si="84"/>
        <v>6.1261200000000002</v>
      </c>
      <c r="V210" s="21">
        <f t="shared" si="85"/>
        <v>7.8187199999999999</v>
      </c>
      <c r="W210" s="21">
        <f t="shared" si="86"/>
        <v>5.7985199999999999</v>
      </c>
      <c r="X210" s="21">
        <f t="shared" si="87"/>
        <v>2.9156399999999998</v>
      </c>
      <c r="Y210" s="21">
        <f t="shared" si="88"/>
        <v>0</v>
      </c>
      <c r="Z210" s="21">
        <f t="shared" si="89"/>
        <v>0</v>
      </c>
      <c r="AA210" s="21">
        <f t="shared" si="90"/>
        <v>0.24024000000000001</v>
      </c>
      <c r="AB210" s="6">
        <f t="shared" si="65"/>
        <v>201828.40286399997</v>
      </c>
      <c r="AC210" s="21">
        <f t="shared" si="66"/>
        <v>34476.026112</v>
      </c>
      <c r="AD210" s="21">
        <f t="shared" si="67"/>
        <v>44770.950575999996</v>
      </c>
      <c r="AE210" s="21">
        <f t="shared" si="68"/>
        <v>57140.821055999993</v>
      </c>
      <c r="AF210" s="21">
        <f t="shared" si="69"/>
        <v>42376.782095999995</v>
      </c>
      <c r="AG210" s="21">
        <f t="shared" si="70"/>
        <v>21308.099471999998</v>
      </c>
      <c r="AH210" s="21">
        <f t="shared" si="71"/>
        <v>0</v>
      </c>
      <c r="AI210" s="21">
        <f t="shared" si="72"/>
        <v>0</v>
      </c>
      <c r="AJ210" s="21">
        <f t="shared" si="73"/>
        <v>1755.7235519999999</v>
      </c>
      <c r="AK210" s="5">
        <v>40</v>
      </c>
      <c r="AL210" s="5">
        <v>40</v>
      </c>
      <c r="AM210" s="5">
        <v>2604.04</v>
      </c>
      <c r="AN210" s="5">
        <v>42.3</v>
      </c>
      <c r="AO210" s="5">
        <v>2604.04</v>
      </c>
      <c r="AP210" s="5">
        <v>7.85</v>
      </c>
      <c r="AQ210" s="5">
        <v>0</v>
      </c>
      <c r="AR210" s="5">
        <v>6.73</v>
      </c>
      <c r="AS210" s="5">
        <v>10.67</v>
      </c>
      <c r="AT210" s="5">
        <v>14</v>
      </c>
    </row>
    <row r="211" spans="1:46" ht="12" customHeight="1" x14ac:dyDescent="0.25">
      <c r="A211" s="16">
        <f t="shared" si="92"/>
        <v>207</v>
      </c>
      <c r="B211" s="7" t="s">
        <v>178</v>
      </c>
      <c r="C211" s="9">
        <f t="shared" si="93"/>
        <v>2472.5</v>
      </c>
      <c r="D211" s="10">
        <v>2472.5</v>
      </c>
      <c r="E211" s="10">
        <v>0</v>
      </c>
      <c r="F211" s="10">
        <v>220.8</v>
      </c>
      <c r="G211" s="10">
        <v>720</v>
      </c>
      <c r="H211" s="16" t="s">
        <v>219</v>
      </c>
      <c r="I211" s="15">
        <v>7</v>
      </c>
      <c r="J211" s="31">
        <v>25.29</v>
      </c>
      <c r="K211" s="14">
        <v>4.32</v>
      </c>
      <c r="L211" s="14">
        <v>5.61</v>
      </c>
      <c r="M211" s="14">
        <v>7.16</v>
      </c>
      <c r="N211" s="14">
        <v>5.31</v>
      </c>
      <c r="O211" s="14">
        <v>2.67</v>
      </c>
      <c r="P211" s="14">
        <v>0</v>
      </c>
      <c r="Q211" s="14">
        <v>0</v>
      </c>
      <c r="R211" s="14">
        <v>0.22</v>
      </c>
      <c r="S211" s="6">
        <f t="shared" si="82"/>
        <v>27.616679999999999</v>
      </c>
      <c r="T211" s="21">
        <f t="shared" si="83"/>
        <v>4.7174399999999999</v>
      </c>
      <c r="U211" s="21">
        <f t="shared" si="84"/>
        <v>6.1261200000000002</v>
      </c>
      <c r="V211" s="21">
        <f t="shared" si="85"/>
        <v>7.8187199999999999</v>
      </c>
      <c r="W211" s="21">
        <f t="shared" si="86"/>
        <v>5.7985199999999999</v>
      </c>
      <c r="X211" s="21">
        <f t="shared" si="87"/>
        <v>2.9156399999999998</v>
      </c>
      <c r="Y211" s="21">
        <f t="shared" si="88"/>
        <v>0</v>
      </c>
      <c r="Z211" s="21">
        <f t="shared" si="89"/>
        <v>0</v>
      </c>
      <c r="AA211" s="21">
        <f t="shared" si="90"/>
        <v>0.24024000000000001</v>
      </c>
      <c r="AB211" s="6">
        <f t="shared" si="65"/>
        <v>784870.59779999999</v>
      </c>
      <c r="AC211" s="21">
        <f t="shared" si="66"/>
        <v>134070.42240000001</v>
      </c>
      <c r="AD211" s="21">
        <f t="shared" si="67"/>
        <v>174105.34020000001</v>
      </c>
      <c r="AE211" s="21">
        <f t="shared" si="68"/>
        <v>222209.3112</v>
      </c>
      <c r="AF211" s="21">
        <f t="shared" si="69"/>
        <v>164794.89419999998</v>
      </c>
      <c r="AG211" s="21">
        <f t="shared" si="70"/>
        <v>82862.969400000002</v>
      </c>
      <c r="AH211" s="21">
        <f t="shared" si="71"/>
        <v>0</v>
      </c>
      <c r="AI211" s="21">
        <f t="shared" si="72"/>
        <v>0</v>
      </c>
      <c r="AJ211" s="21">
        <f t="shared" si="73"/>
        <v>6827.6604000000007</v>
      </c>
      <c r="AK211" s="5">
        <v>40</v>
      </c>
      <c r="AL211" s="5">
        <v>40</v>
      </c>
      <c r="AM211" s="5">
        <v>2604.04</v>
      </c>
      <c r="AN211" s="5">
        <v>42.3</v>
      </c>
      <c r="AO211" s="5">
        <v>2604.04</v>
      </c>
      <c r="AP211" s="5">
        <v>7.85</v>
      </c>
      <c r="AQ211" s="5">
        <v>0</v>
      </c>
      <c r="AR211" s="5">
        <v>6.73</v>
      </c>
      <c r="AS211" s="5">
        <v>10.67</v>
      </c>
      <c r="AT211" s="5">
        <v>14</v>
      </c>
    </row>
    <row r="212" spans="1:46" ht="12" customHeight="1" x14ac:dyDescent="0.25">
      <c r="A212" s="16">
        <f t="shared" si="92"/>
        <v>208</v>
      </c>
      <c r="B212" s="7" t="s">
        <v>179</v>
      </c>
      <c r="C212" s="9">
        <f t="shared" si="93"/>
        <v>632.29999999999995</v>
      </c>
      <c r="D212" s="10">
        <v>632.29999999999995</v>
      </c>
      <c r="E212" s="10">
        <v>0</v>
      </c>
      <c r="F212" s="10">
        <v>41.3</v>
      </c>
      <c r="G212" s="10">
        <v>683.5</v>
      </c>
      <c r="H212" s="16" t="s">
        <v>219</v>
      </c>
      <c r="I212" s="15">
        <v>7</v>
      </c>
      <c r="J212" s="31">
        <v>25.29</v>
      </c>
      <c r="K212" s="14">
        <v>4.32</v>
      </c>
      <c r="L212" s="14">
        <v>5.61</v>
      </c>
      <c r="M212" s="14">
        <v>7.16</v>
      </c>
      <c r="N212" s="14">
        <v>5.31</v>
      </c>
      <c r="O212" s="14">
        <v>2.67</v>
      </c>
      <c r="P212" s="14">
        <v>0</v>
      </c>
      <c r="Q212" s="14">
        <v>0</v>
      </c>
      <c r="R212" s="14">
        <v>0.22</v>
      </c>
      <c r="S212" s="6">
        <f t="shared" si="82"/>
        <v>27.616679999999999</v>
      </c>
      <c r="T212" s="21">
        <f t="shared" si="83"/>
        <v>4.7174399999999999</v>
      </c>
      <c r="U212" s="21">
        <f t="shared" si="84"/>
        <v>6.1261200000000002</v>
      </c>
      <c r="V212" s="21">
        <f t="shared" si="85"/>
        <v>7.8187199999999999</v>
      </c>
      <c r="W212" s="21">
        <f t="shared" si="86"/>
        <v>5.7985199999999999</v>
      </c>
      <c r="X212" s="21">
        <f t="shared" si="87"/>
        <v>2.9156399999999998</v>
      </c>
      <c r="Y212" s="21">
        <f t="shared" si="88"/>
        <v>0</v>
      </c>
      <c r="Z212" s="21">
        <f t="shared" si="89"/>
        <v>0</v>
      </c>
      <c r="AA212" s="21">
        <f t="shared" si="90"/>
        <v>0.24024000000000001</v>
      </c>
      <c r="AB212" s="6">
        <f t="shared" si="65"/>
        <v>200717.36258399999</v>
      </c>
      <c r="AC212" s="21">
        <f t="shared" si="66"/>
        <v>34286.239871999998</v>
      </c>
      <c r="AD212" s="21">
        <f t="shared" si="67"/>
        <v>44524.492056000003</v>
      </c>
      <c r="AE212" s="21">
        <f t="shared" si="68"/>
        <v>56826.267936000004</v>
      </c>
      <c r="AF212" s="21">
        <f t="shared" si="69"/>
        <v>42143.503175999998</v>
      </c>
      <c r="AG212" s="21">
        <f t="shared" si="70"/>
        <v>21190.801031999996</v>
      </c>
      <c r="AH212" s="21">
        <f t="shared" si="71"/>
        <v>0</v>
      </c>
      <c r="AI212" s="21">
        <f t="shared" si="72"/>
        <v>0</v>
      </c>
      <c r="AJ212" s="21">
        <f t="shared" si="73"/>
        <v>1746.0585120000001</v>
      </c>
      <c r="AK212" s="5">
        <v>40</v>
      </c>
      <c r="AL212" s="5">
        <v>40</v>
      </c>
      <c r="AM212" s="5">
        <v>2604.04</v>
      </c>
      <c r="AN212" s="5">
        <v>42.3</v>
      </c>
      <c r="AO212" s="5">
        <v>2604.04</v>
      </c>
      <c r="AP212" s="5">
        <v>7.85</v>
      </c>
      <c r="AQ212" s="5">
        <v>0</v>
      </c>
      <c r="AR212" s="5">
        <v>6.73</v>
      </c>
      <c r="AS212" s="5">
        <v>10.67</v>
      </c>
      <c r="AT212" s="5">
        <v>14</v>
      </c>
    </row>
    <row r="213" spans="1:46" ht="12" customHeight="1" x14ac:dyDescent="0.25">
      <c r="A213" s="16">
        <f t="shared" si="92"/>
        <v>209</v>
      </c>
      <c r="B213" s="7" t="s">
        <v>180</v>
      </c>
      <c r="C213" s="9">
        <f t="shared" si="93"/>
        <v>651.9</v>
      </c>
      <c r="D213" s="10">
        <v>651.9</v>
      </c>
      <c r="E213" s="10">
        <v>0</v>
      </c>
      <c r="F213" s="10">
        <v>53.7</v>
      </c>
      <c r="G213" s="10">
        <v>690</v>
      </c>
      <c r="H213" s="16" t="s">
        <v>219</v>
      </c>
      <c r="I213" s="15">
        <v>7</v>
      </c>
      <c r="J213" s="31">
        <v>25.29</v>
      </c>
      <c r="K213" s="14">
        <v>4.32</v>
      </c>
      <c r="L213" s="14">
        <v>5.61</v>
      </c>
      <c r="M213" s="14">
        <v>7.16</v>
      </c>
      <c r="N213" s="14">
        <v>5.31</v>
      </c>
      <c r="O213" s="14">
        <v>2.67</v>
      </c>
      <c r="P213" s="14">
        <v>0</v>
      </c>
      <c r="Q213" s="14">
        <v>0</v>
      </c>
      <c r="R213" s="14">
        <v>0.22</v>
      </c>
      <c r="S213" s="6">
        <f t="shared" si="82"/>
        <v>27.616679999999999</v>
      </c>
      <c r="T213" s="21">
        <f t="shared" si="83"/>
        <v>4.7174399999999999</v>
      </c>
      <c r="U213" s="21">
        <f t="shared" si="84"/>
        <v>6.1261200000000002</v>
      </c>
      <c r="V213" s="21">
        <f t="shared" si="85"/>
        <v>7.8187199999999999</v>
      </c>
      <c r="W213" s="21">
        <f t="shared" si="86"/>
        <v>5.7985199999999999</v>
      </c>
      <c r="X213" s="21">
        <f t="shared" si="87"/>
        <v>2.9156399999999998</v>
      </c>
      <c r="Y213" s="21">
        <f t="shared" si="88"/>
        <v>0</v>
      </c>
      <c r="Z213" s="21">
        <f t="shared" si="89"/>
        <v>0</v>
      </c>
      <c r="AA213" s="21">
        <f t="shared" si="90"/>
        <v>0.24024000000000001</v>
      </c>
      <c r="AB213" s="6">
        <f t="shared" si="65"/>
        <v>206939.18815200002</v>
      </c>
      <c r="AC213" s="21">
        <f t="shared" si="66"/>
        <v>35349.042816000001</v>
      </c>
      <c r="AD213" s="21">
        <f t="shared" si="67"/>
        <v>45904.659767999998</v>
      </c>
      <c r="AE213" s="21">
        <f t="shared" si="68"/>
        <v>58587.765407999999</v>
      </c>
      <c r="AF213" s="21">
        <f t="shared" si="69"/>
        <v>43449.86512799999</v>
      </c>
      <c r="AG213" s="21">
        <f t="shared" si="70"/>
        <v>21847.672295999997</v>
      </c>
      <c r="AH213" s="21">
        <f t="shared" si="71"/>
        <v>0</v>
      </c>
      <c r="AI213" s="21">
        <f t="shared" si="72"/>
        <v>0</v>
      </c>
      <c r="AJ213" s="21">
        <f t="shared" si="73"/>
        <v>1800.1827360000002</v>
      </c>
      <c r="AK213" s="5">
        <v>40</v>
      </c>
      <c r="AL213" s="5">
        <v>40</v>
      </c>
      <c r="AM213" s="5">
        <v>2604.04</v>
      </c>
      <c r="AN213" s="5">
        <v>42.3</v>
      </c>
      <c r="AO213" s="5">
        <v>2604.04</v>
      </c>
      <c r="AP213" s="5">
        <v>7.85</v>
      </c>
      <c r="AQ213" s="5">
        <v>0</v>
      </c>
      <c r="AR213" s="5">
        <v>6.73</v>
      </c>
      <c r="AS213" s="5">
        <v>10.67</v>
      </c>
      <c r="AT213" s="5">
        <v>14</v>
      </c>
    </row>
    <row r="214" spans="1:46" ht="12" customHeight="1" x14ac:dyDescent="0.25">
      <c r="A214" s="16">
        <f t="shared" si="92"/>
        <v>210</v>
      </c>
      <c r="B214" s="7" t="s">
        <v>181</v>
      </c>
      <c r="C214" s="9">
        <f t="shared" si="93"/>
        <v>639.5</v>
      </c>
      <c r="D214" s="10">
        <v>639.5</v>
      </c>
      <c r="E214" s="10">
        <v>0</v>
      </c>
      <c r="F214" s="10">
        <v>53.7</v>
      </c>
      <c r="G214" s="10">
        <v>620</v>
      </c>
      <c r="H214" s="16" t="s">
        <v>219</v>
      </c>
      <c r="I214" s="15">
        <v>7</v>
      </c>
      <c r="J214" s="31">
        <v>25.29</v>
      </c>
      <c r="K214" s="14">
        <v>4.32</v>
      </c>
      <c r="L214" s="14">
        <v>5.61</v>
      </c>
      <c r="M214" s="14">
        <v>7.16</v>
      </c>
      <c r="N214" s="14">
        <v>5.31</v>
      </c>
      <c r="O214" s="14">
        <v>2.67</v>
      </c>
      <c r="P214" s="14">
        <v>0</v>
      </c>
      <c r="Q214" s="14">
        <v>0</v>
      </c>
      <c r="R214" s="14">
        <v>0.22</v>
      </c>
      <c r="S214" s="6">
        <f t="shared" si="82"/>
        <v>27.616679999999999</v>
      </c>
      <c r="T214" s="21">
        <f t="shared" si="83"/>
        <v>4.7174399999999999</v>
      </c>
      <c r="U214" s="21">
        <f t="shared" si="84"/>
        <v>6.1261200000000002</v>
      </c>
      <c r="V214" s="21">
        <f t="shared" si="85"/>
        <v>7.8187199999999999</v>
      </c>
      <c r="W214" s="21">
        <f t="shared" si="86"/>
        <v>5.7985199999999999</v>
      </c>
      <c r="X214" s="21">
        <f t="shared" si="87"/>
        <v>2.9156399999999998</v>
      </c>
      <c r="Y214" s="21">
        <f t="shared" si="88"/>
        <v>0</v>
      </c>
      <c r="Z214" s="21">
        <f t="shared" si="89"/>
        <v>0</v>
      </c>
      <c r="AA214" s="21">
        <f t="shared" si="90"/>
        <v>0.24024000000000001</v>
      </c>
      <c r="AB214" s="6">
        <f t="shared" si="65"/>
        <v>203002.93115999998</v>
      </c>
      <c r="AC214" s="21">
        <f t="shared" si="66"/>
        <v>34676.657279999999</v>
      </c>
      <c r="AD214" s="21">
        <f t="shared" si="67"/>
        <v>45031.492440000002</v>
      </c>
      <c r="AE214" s="21">
        <f t="shared" si="68"/>
        <v>57473.348639999997</v>
      </c>
      <c r="AF214" s="21">
        <f t="shared" si="69"/>
        <v>42623.391239999997</v>
      </c>
      <c r="AG214" s="21">
        <f t="shared" si="70"/>
        <v>21432.100679999996</v>
      </c>
      <c r="AH214" s="21">
        <f t="shared" si="71"/>
        <v>0</v>
      </c>
      <c r="AI214" s="21">
        <f t="shared" si="72"/>
        <v>0</v>
      </c>
      <c r="AJ214" s="21">
        <f t="shared" si="73"/>
        <v>1765.9408800000001</v>
      </c>
      <c r="AK214" s="5">
        <v>40</v>
      </c>
      <c r="AL214" s="5">
        <v>40</v>
      </c>
      <c r="AM214" s="5">
        <v>2604.04</v>
      </c>
      <c r="AN214" s="5">
        <v>42.3</v>
      </c>
      <c r="AO214" s="5">
        <v>2604.04</v>
      </c>
      <c r="AP214" s="5">
        <v>7.85</v>
      </c>
      <c r="AQ214" s="5">
        <v>0</v>
      </c>
      <c r="AR214" s="5">
        <v>6.73</v>
      </c>
      <c r="AS214" s="5">
        <v>10.67</v>
      </c>
      <c r="AT214" s="5">
        <v>14</v>
      </c>
    </row>
    <row r="215" spans="1:46" ht="12" customHeight="1" x14ac:dyDescent="0.25">
      <c r="A215" s="16">
        <f t="shared" si="92"/>
        <v>211</v>
      </c>
      <c r="B215" s="7" t="s">
        <v>182</v>
      </c>
      <c r="C215" s="9">
        <f t="shared" si="93"/>
        <v>4849.7999999999993</v>
      </c>
      <c r="D215" s="10">
        <v>4090.5999999999995</v>
      </c>
      <c r="E215" s="10">
        <v>759.2</v>
      </c>
      <c r="F215" s="10">
        <v>370.5</v>
      </c>
      <c r="G215" s="10">
        <v>1265</v>
      </c>
      <c r="H215" s="16" t="s">
        <v>219</v>
      </c>
      <c r="I215" s="15">
        <v>7</v>
      </c>
      <c r="J215" s="31">
        <v>25.29</v>
      </c>
      <c r="K215" s="14">
        <v>4.32</v>
      </c>
      <c r="L215" s="14">
        <v>5.61</v>
      </c>
      <c r="M215" s="14">
        <v>7.16</v>
      </c>
      <c r="N215" s="14">
        <v>5.31</v>
      </c>
      <c r="O215" s="14">
        <v>2.67</v>
      </c>
      <c r="P215" s="14">
        <v>0</v>
      </c>
      <c r="Q215" s="14">
        <v>0</v>
      </c>
      <c r="R215" s="14">
        <v>0.22</v>
      </c>
      <c r="S215" s="6">
        <f t="shared" si="82"/>
        <v>27.616679999999999</v>
      </c>
      <c r="T215" s="21">
        <f t="shared" si="83"/>
        <v>4.7174399999999999</v>
      </c>
      <c r="U215" s="21">
        <f t="shared" si="84"/>
        <v>6.1261200000000002</v>
      </c>
      <c r="V215" s="21">
        <f t="shared" si="85"/>
        <v>7.8187199999999999</v>
      </c>
      <c r="W215" s="21">
        <f t="shared" si="86"/>
        <v>5.7985199999999999</v>
      </c>
      <c r="X215" s="21">
        <f t="shared" si="87"/>
        <v>2.9156399999999998</v>
      </c>
      <c r="Y215" s="21">
        <f t="shared" si="88"/>
        <v>0</v>
      </c>
      <c r="Z215" s="21">
        <f t="shared" si="89"/>
        <v>0</v>
      </c>
      <c r="AA215" s="21">
        <f t="shared" si="90"/>
        <v>0.24024000000000001</v>
      </c>
      <c r="AB215" s="6">
        <f t="shared" si="65"/>
        <v>1539520.8999839998</v>
      </c>
      <c r="AC215" s="21">
        <f t="shared" si="66"/>
        <v>262978.65907199995</v>
      </c>
      <c r="AD215" s="21">
        <f t="shared" si="67"/>
        <v>341507.00865599996</v>
      </c>
      <c r="AE215" s="21">
        <f t="shared" si="68"/>
        <v>435862.77753599989</v>
      </c>
      <c r="AF215" s="21">
        <f t="shared" si="69"/>
        <v>323244.60177599994</v>
      </c>
      <c r="AG215" s="21">
        <f t="shared" si="70"/>
        <v>162535.42123199999</v>
      </c>
      <c r="AH215" s="21">
        <f t="shared" si="71"/>
        <v>0</v>
      </c>
      <c r="AI215" s="21">
        <f t="shared" si="72"/>
        <v>0</v>
      </c>
      <c r="AJ215" s="21">
        <f t="shared" si="73"/>
        <v>13392.431711999998</v>
      </c>
      <c r="AK215" s="5">
        <v>40</v>
      </c>
      <c r="AL215" s="5">
        <v>40</v>
      </c>
      <c r="AM215" s="5">
        <v>2604.04</v>
      </c>
      <c r="AN215" s="5">
        <v>42.3</v>
      </c>
      <c r="AO215" s="5">
        <v>2604.04</v>
      </c>
      <c r="AP215" s="5">
        <v>7.85</v>
      </c>
      <c r="AQ215" s="5">
        <v>0</v>
      </c>
      <c r="AR215" s="5">
        <v>6.73</v>
      </c>
      <c r="AS215" s="5">
        <v>10.67</v>
      </c>
      <c r="AT215" s="5">
        <v>14</v>
      </c>
    </row>
    <row r="216" spans="1:46" ht="12" customHeight="1" x14ac:dyDescent="0.25">
      <c r="A216" s="16">
        <f t="shared" si="92"/>
        <v>212</v>
      </c>
      <c r="B216" s="7" t="s">
        <v>183</v>
      </c>
      <c r="C216" s="9">
        <f t="shared" si="93"/>
        <v>637.70000000000005</v>
      </c>
      <c r="D216" s="10">
        <v>637.70000000000005</v>
      </c>
      <c r="E216" s="10">
        <v>0</v>
      </c>
      <c r="F216" s="10">
        <v>56</v>
      </c>
      <c r="G216" s="10">
        <v>620</v>
      </c>
      <c r="H216" s="16" t="s">
        <v>219</v>
      </c>
      <c r="I216" s="15">
        <v>7</v>
      </c>
      <c r="J216" s="31">
        <v>25.29</v>
      </c>
      <c r="K216" s="14">
        <v>4.32</v>
      </c>
      <c r="L216" s="14">
        <v>5.61</v>
      </c>
      <c r="M216" s="14">
        <v>7.16</v>
      </c>
      <c r="N216" s="14">
        <v>5.31</v>
      </c>
      <c r="O216" s="14">
        <v>2.67</v>
      </c>
      <c r="P216" s="14">
        <v>0</v>
      </c>
      <c r="Q216" s="14">
        <v>0</v>
      </c>
      <c r="R216" s="14">
        <v>0.22</v>
      </c>
      <c r="S216" s="6">
        <f t="shared" si="82"/>
        <v>27.616679999999999</v>
      </c>
      <c r="T216" s="21">
        <f t="shared" si="83"/>
        <v>4.7174399999999999</v>
      </c>
      <c r="U216" s="21">
        <f t="shared" si="84"/>
        <v>6.1261200000000002</v>
      </c>
      <c r="V216" s="21">
        <f t="shared" si="85"/>
        <v>7.8187199999999999</v>
      </c>
      <c r="W216" s="21">
        <f t="shared" si="86"/>
        <v>5.7985199999999999</v>
      </c>
      <c r="X216" s="21">
        <f t="shared" si="87"/>
        <v>2.9156399999999998</v>
      </c>
      <c r="Y216" s="21">
        <f t="shared" si="88"/>
        <v>0</v>
      </c>
      <c r="Z216" s="21">
        <f t="shared" si="89"/>
        <v>0</v>
      </c>
      <c r="AA216" s="21">
        <f t="shared" si="90"/>
        <v>0.24024000000000001</v>
      </c>
      <c r="AB216" s="6">
        <f t="shared" si="65"/>
        <v>202431.539016</v>
      </c>
      <c r="AC216" s="21">
        <f t="shared" si="66"/>
        <v>34579.052928000005</v>
      </c>
      <c r="AD216" s="21">
        <f t="shared" si="67"/>
        <v>44904.742344000006</v>
      </c>
      <c r="AE216" s="21">
        <f t="shared" si="68"/>
        <v>57311.578464000006</v>
      </c>
      <c r="AF216" s="21">
        <f t="shared" si="69"/>
        <v>42503.419223999997</v>
      </c>
      <c r="AG216" s="21">
        <f t="shared" si="70"/>
        <v>21371.775768</v>
      </c>
      <c r="AH216" s="21">
        <f t="shared" si="71"/>
        <v>0</v>
      </c>
      <c r="AI216" s="21">
        <f t="shared" si="72"/>
        <v>0</v>
      </c>
      <c r="AJ216" s="21">
        <f t="shared" si="73"/>
        <v>1760.9702880000002</v>
      </c>
      <c r="AK216" s="5">
        <v>40</v>
      </c>
      <c r="AL216" s="5">
        <v>40</v>
      </c>
      <c r="AM216" s="5">
        <v>2604.04</v>
      </c>
      <c r="AN216" s="5">
        <v>42.3</v>
      </c>
      <c r="AO216" s="5">
        <v>2604.04</v>
      </c>
      <c r="AP216" s="5">
        <v>7.85</v>
      </c>
      <c r="AQ216" s="5">
        <v>0</v>
      </c>
      <c r="AR216" s="5">
        <v>6.73</v>
      </c>
      <c r="AS216" s="5">
        <v>10.67</v>
      </c>
      <c r="AT216" s="5">
        <v>14</v>
      </c>
    </row>
    <row r="217" spans="1:46" ht="12" customHeight="1" x14ac:dyDescent="0.25">
      <c r="A217" s="16">
        <f t="shared" si="92"/>
        <v>213</v>
      </c>
      <c r="B217" s="7" t="s">
        <v>184</v>
      </c>
      <c r="C217" s="9">
        <f t="shared" si="93"/>
        <v>655.20000000000005</v>
      </c>
      <c r="D217" s="10">
        <v>655.20000000000005</v>
      </c>
      <c r="E217" s="10">
        <v>0</v>
      </c>
      <c r="F217" s="10">
        <v>56</v>
      </c>
      <c r="G217" s="10">
        <v>620.00000000000011</v>
      </c>
      <c r="H217" s="16" t="s">
        <v>219</v>
      </c>
      <c r="I217" s="15">
        <v>7</v>
      </c>
      <c r="J217" s="31">
        <v>25.29</v>
      </c>
      <c r="K217" s="14">
        <v>4.32</v>
      </c>
      <c r="L217" s="14">
        <v>5.61</v>
      </c>
      <c r="M217" s="14">
        <v>7.16</v>
      </c>
      <c r="N217" s="14">
        <v>5.31</v>
      </c>
      <c r="O217" s="14">
        <v>2.67</v>
      </c>
      <c r="P217" s="14">
        <v>0</v>
      </c>
      <c r="Q217" s="14">
        <v>0</v>
      </c>
      <c r="R217" s="14">
        <v>0.22</v>
      </c>
      <c r="S217" s="6">
        <f t="shared" si="82"/>
        <v>27.616679999999999</v>
      </c>
      <c r="T217" s="21">
        <f t="shared" si="83"/>
        <v>4.7174399999999999</v>
      </c>
      <c r="U217" s="21">
        <f t="shared" si="84"/>
        <v>6.1261200000000002</v>
      </c>
      <c r="V217" s="21">
        <f t="shared" si="85"/>
        <v>7.8187199999999999</v>
      </c>
      <c r="W217" s="21">
        <f t="shared" si="86"/>
        <v>5.7985199999999999</v>
      </c>
      <c r="X217" s="21">
        <f t="shared" si="87"/>
        <v>2.9156399999999998</v>
      </c>
      <c r="Y217" s="21">
        <f t="shared" si="88"/>
        <v>0</v>
      </c>
      <c r="Z217" s="21">
        <f t="shared" si="89"/>
        <v>0</v>
      </c>
      <c r="AA217" s="21">
        <f t="shared" si="90"/>
        <v>0.24024000000000001</v>
      </c>
      <c r="AB217" s="6">
        <f t="shared" si="65"/>
        <v>207986.74041600002</v>
      </c>
      <c r="AC217" s="21">
        <f t="shared" si="66"/>
        <v>35527.984128000004</v>
      </c>
      <c r="AD217" s="21">
        <f t="shared" si="67"/>
        <v>46137.034943999999</v>
      </c>
      <c r="AE217" s="21">
        <f t="shared" si="68"/>
        <v>58884.344063999997</v>
      </c>
      <c r="AF217" s="21">
        <f t="shared" si="69"/>
        <v>43669.813823999997</v>
      </c>
      <c r="AG217" s="21">
        <f t="shared" si="70"/>
        <v>21958.267968</v>
      </c>
      <c r="AH217" s="21">
        <f t="shared" si="71"/>
        <v>0</v>
      </c>
      <c r="AI217" s="21">
        <f t="shared" si="72"/>
        <v>0</v>
      </c>
      <c r="AJ217" s="21">
        <f t="shared" si="73"/>
        <v>1809.2954880000002</v>
      </c>
      <c r="AK217" s="5">
        <v>40</v>
      </c>
      <c r="AL217" s="5">
        <v>40</v>
      </c>
      <c r="AM217" s="5">
        <v>2604.04</v>
      </c>
      <c r="AN217" s="5">
        <v>42.3</v>
      </c>
      <c r="AO217" s="5">
        <v>2604.04</v>
      </c>
      <c r="AP217" s="5">
        <v>7.85</v>
      </c>
      <c r="AQ217" s="5">
        <v>0</v>
      </c>
      <c r="AR217" s="5">
        <v>6.73</v>
      </c>
      <c r="AS217" s="5">
        <v>10.67</v>
      </c>
      <c r="AT217" s="5">
        <v>14</v>
      </c>
    </row>
    <row r="218" spans="1:46" ht="12" customHeight="1" x14ac:dyDescent="0.25">
      <c r="A218" s="16">
        <f t="shared" si="92"/>
        <v>214</v>
      </c>
      <c r="B218" s="7" t="s">
        <v>185</v>
      </c>
      <c r="C218" s="9">
        <f t="shared" si="93"/>
        <v>228.2</v>
      </c>
      <c r="D218" s="10">
        <v>228.2</v>
      </c>
      <c r="E218" s="10">
        <v>0</v>
      </c>
      <c r="F218" s="10">
        <v>0</v>
      </c>
      <c r="G218" s="10">
        <v>441</v>
      </c>
      <c r="H218" s="16" t="s">
        <v>219</v>
      </c>
      <c r="I218" s="15">
        <v>8</v>
      </c>
      <c r="J218" s="31">
        <v>16.02</v>
      </c>
      <c r="K218" s="14">
        <v>0</v>
      </c>
      <c r="L218" s="14">
        <v>3.25</v>
      </c>
      <c r="M218" s="14">
        <v>6.72</v>
      </c>
      <c r="N218" s="14">
        <v>4</v>
      </c>
      <c r="O218" s="14">
        <v>2.0499999999999998</v>
      </c>
      <c r="P218" s="14">
        <v>0</v>
      </c>
      <c r="Q218" s="14">
        <v>0</v>
      </c>
      <c r="R218" s="14">
        <v>0</v>
      </c>
      <c r="S218" s="31">
        <v>16.02</v>
      </c>
      <c r="T218" s="21">
        <v>0</v>
      </c>
      <c r="U218" s="21">
        <v>3.25</v>
      </c>
      <c r="V218" s="21">
        <v>6.72</v>
      </c>
      <c r="W218" s="21">
        <v>4</v>
      </c>
      <c r="X218" s="21">
        <v>2.0499999999999998</v>
      </c>
      <c r="Y218" s="21">
        <v>0</v>
      </c>
      <c r="Z218" s="21">
        <v>0</v>
      </c>
      <c r="AA218" s="21">
        <v>0</v>
      </c>
      <c r="AB218" s="6">
        <f t="shared" si="65"/>
        <v>43869.167999999998</v>
      </c>
      <c r="AC218" s="21">
        <f t="shared" si="66"/>
        <v>0</v>
      </c>
      <c r="AD218" s="21">
        <f t="shared" si="67"/>
        <v>8899.7999999999993</v>
      </c>
      <c r="AE218" s="21">
        <f t="shared" si="68"/>
        <v>18402.047999999999</v>
      </c>
      <c r="AF218" s="21">
        <f t="shared" si="69"/>
        <v>10953.599999999999</v>
      </c>
      <c r="AG218" s="21">
        <f t="shared" si="70"/>
        <v>5613.7199999999993</v>
      </c>
      <c r="AH218" s="21">
        <f t="shared" si="71"/>
        <v>0</v>
      </c>
      <c r="AI218" s="21">
        <f t="shared" si="72"/>
        <v>0</v>
      </c>
      <c r="AJ218" s="21">
        <f t="shared" si="73"/>
        <v>0</v>
      </c>
      <c r="AK218" s="5">
        <v>40</v>
      </c>
      <c r="AL218" s="5">
        <v>0</v>
      </c>
      <c r="AM218" s="5">
        <v>0</v>
      </c>
      <c r="AN218" s="5">
        <v>42.3</v>
      </c>
      <c r="AO218" s="5">
        <v>2604.04</v>
      </c>
      <c r="AP218" s="5">
        <v>0</v>
      </c>
      <c r="AQ218" s="5">
        <v>0</v>
      </c>
      <c r="AR218" s="5">
        <v>5.05</v>
      </c>
      <c r="AS218" s="5">
        <v>10.67</v>
      </c>
      <c r="AT218" s="5">
        <v>14</v>
      </c>
    </row>
    <row r="219" spans="1:46" ht="12" customHeight="1" x14ac:dyDescent="0.25">
      <c r="A219" s="16">
        <f t="shared" si="92"/>
        <v>215</v>
      </c>
      <c r="B219" s="7" t="s">
        <v>186</v>
      </c>
      <c r="C219" s="9">
        <f t="shared" si="93"/>
        <v>4601.2</v>
      </c>
      <c r="D219" s="10">
        <v>4601.2</v>
      </c>
      <c r="E219" s="10">
        <v>0</v>
      </c>
      <c r="F219" s="10">
        <v>1142.4000000000001</v>
      </c>
      <c r="G219" s="10">
        <v>631</v>
      </c>
      <c r="H219" s="16" t="s">
        <v>219</v>
      </c>
      <c r="I219" s="15">
        <v>3</v>
      </c>
      <c r="J219" s="31">
        <v>36.75</v>
      </c>
      <c r="K219" s="14">
        <v>4.0199999999999996</v>
      </c>
      <c r="L219" s="14">
        <v>7</v>
      </c>
      <c r="M219" s="14">
        <v>11</v>
      </c>
      <c r="N219" s="14">
        <v>5.4</v>
      </c>
      <c r="O219" s="14">
        <v>2.67</v>
      </c>
      <c r="P219" s="14">
        <v>1.54</v>
      </c>
      <c r="Q219" s="14">
        <v>4.9000000000000004</v>
      </c>
      <c r="R219" s="14">
        <v>0.22</v>
      </c>
      <c r="S219" s="6">
        <f t="shared" si="82"/>
        <v>40.131</v>
      </c>
      <c r="T219" s="21">
        <f t="shared" si="83"/>
        <v>4.3898399999999995</v>
      </c>
      <c r="U219" s="21">
        <f t="shared" si="84"/>
        <v>7.6440000000000001</v>
      </c>
      <c r="V219" s="21">
        <f t="shared" si="85"/>
        <v>12.012</v>
      </c>
      <c r="W219" s="21">
        <f t="shared" si="86"/>
        <v>5.8968000000000007</v>
      </c>
      <c r="X219" s="21">
        <f t="shared" si="87"/>
        <v>2.9156399999999998</v>
      </c>
      <c r="Y219" s="21">
        <f t="shared" si="88"/>
        <v>1.6816800000000001</v>
      </c>
      <c r="Z219" s="21">
        <f t="shared" si="89"/>
        <v>5.3508000000000004</v>
      </c>
      <c r="AA219" s="21">
        <f t="shared" si="90"/>
        <v>0.24024000000000001</v>
      </c>
      <c r="AB219" s="6">
        <f t="shared" si="65"/>
        <v>2122469.1431999998</v>
      </c>
      <c r="AC219" s="21">
        <f t="shared" si="66"/>
        <v>232172.13484799996</v>
      </c>
      <c r="AD219" s="21">
        <f t="shared" si="67"/>
        <v>404279.83680000005</v>
      </c>
      <c r="AE219" s="21">
        <f t="shared" si="68"/>
        <v>635296.88639999996</v>
      </c>
      <c r="AF219" s="21">
        <f t="shared" si="69"/>
        <v>311873.01696000004</v>
      </c>
      <c r="AG219" s="21">
        <f t="shared" si="70"/>
        <v>154203.88060799998</v>
      </c>
      <c r="AH219" s="21">
        <f t="shared" si="71"/>
        <v>88941.564096000002</v>
      </c>
      <c r="AI219" s="21">
        <f t="shared" si="72"/>
        <v>282995.88575999998</v>
      </c>
      <c r="AJ219" s="21">
        <f t="shared" si="73"/>
        <v>12705.937728000001</v>
      </c>
      <c r="AK219" s="5">
        <v>40</v>
      </c>
      <c r="AL219" s="5">
        <v>40</v>
      </c>
      <c r="AM219" s="5">
        <v>2604.04</v>
      </c>
      <c r="AN219" s="5">
        <v>42.3</v>
      </c>
      <c r="AO219" s="5">
        <v>2604.04</v>
      </c>
      <c r="AP219" s="5">
        <v>7.85</v>
      </c>
      <c r="AQ219" s="5">
        <v>0</v>
      </c>
      <c r="AR219" s="5">
        <v>6.73</v>
      </c>
      <c r="AS219" s="5">
        <v>10.67</v>
      </c>
      <c r="AT219" s="5">
        <v>14</v>
      </c>
    </row>
    <row r="220" spans="1:46" ht="12" customHeight="1" x14ac:dyDescent="0.25">
      <c r="A220" s="16">
        <f t="shared" si="92"/>
        <v>216</v>
      </c>
      <c r="B220" s="7" t="s">
        <v>187</v>
      </c>
      <c r="C220" s="9">
        <f t="shared" si="93"/>
        <v>6918.95</v>
      </c>
      <c r="D220" s="10">
        <v>6614.75</v>
      </c>
      <c r="E220" s="10">
        <v>304.2</v>
      </c>
      <c r="F220" s="10">
        <v>962.4</v>
      </c>
      <c r="G220" s="10">
        <v>850</v>
      </c>
      <c r="H220" s="16" t="s">
        <v>219</v>
      </c>
      <c r="I220" s="15">
        <v>1</v>
      </c>
      <c r="J220" s="31">
        <v>36.54</v>
      </c>
      <c r="K220" s="14">
        <v>4.03</v>
      </c>
      <c r="L220" s="14">
        <v>7</v>
      </c>
      <c r="M220" s="14">
        <v>11</v>
      </c>
      <c r="N220" s="14">
        <v>5.4</v>
      </c>
      <c r="O220" s="14">
        <v>2.67</v>
      </c>
      <c r="P220" s="14">
        <v>1.54</v>
      </c>
      <c r="Q220" s="14">
        <v>4.9000000000000004</v>
      </c>
      <c r="R220" s="14">
        <v>0</v>
      </c>
      <c r="S220" s="6">
        <f t="shared" si="82"/>
        <v>39.901679999999999</v>
      </c>
      <c r="T220" s="21">
        <f t="shared" si="83"/>
        <v>4.40076</v>
      </c>
      <c r="U220" s="21">
        <f t="shared" si="84"/>
        <v>7.6440000000000001</v>
      </c>
      <c r="V220" s="21">
        <f t="shared" si="85"/>
        <v>12.012</v>
      </c>
      <c r="W220" s="21">
        <f t="shared" si="86"/>
        <v>5.8968000000000007</v>
      </c>
      <c r="X220" s="21">
        <f t="shared" si="87"/>
        <v>2.9156399999999998</v>
      </c>
      <c r="Y220" s="21">
        <f t="shared" si="88"/>
        <v>1.6816800000000001</v>
      </c>
      <c r="Z220" s="21">
        <f t="shared" si="89"/>
        <v>5.3508000000000004</v>
      </c>
      <c r="AA220" s="21">
        <f t="shared" si="90"/>
        <v>0</v>
      </c>
      <c r="AB220" s="6">
        <f t="shared" si="65"/>
        <v>3173376.971016</v>
      </c>
      <c r="AC220" s="21">
        <f t="shared" si="66"/>
        <v>349992.04141200002</v>
      </c>
      <c r="AD220" s="21">
        <f t="shared" si="67"/>
        <v>607926.62280000001</v>
      </c>
      <c r="AE220" s="21">
        <f t="shared" si="68"/>
        <v>955313.26439999999</v>
      </c>
      <c r="AF220" s="21">
        <f t="shared" si="69"/>
        <v>468971.96616000007</v>
      </c>
      <c r="AG220" s="21">
        <f t="shared" si="70"/>
        <v>231880.58326799999</v>
      </c>
      <c r="AH220" s="21">
        <f t="shared" si="71"/>
        <v>133743.85701599999</v>
      </c>
      <c r="AI220" s="21">
        <f t="shared" si="72"/>
        <v>425548.63595999999</v>
      </c>
      <c r="AJ220" s="21">
        <f t="shared" si="73"/>
        <v>0</v>
      </c>
      <c r="AK220" s="5">
        <v>40</v>
      </c>
      <c r="AL220" s="5">
        <v>40</v>
      </c>
      <c r="AM220" s="5">
        <v>2604.04</v>
      </c>
      <c r="AN220" s="5">
        <v>42.3</v>
      </c>
      <c r="AO220" s="5">
        <v>2604.04</v>
      </c>
      <c r="AP220" s="5">
        <v>0</v>
      </c>
      <c r="AQ220" s="5">
        <v>0</v>
      </c>
      <c r="AR220" s="5">
        <v>5.05</v>
      </c>
      <c r="AS220" s="5">
        <v>10.67</v>
      </c>
      <c r="AT220" s="5">
        <v>14</v>
      </c>
    </row>
    <row r="221" spans="1:46" ht="12" customHeight="1" x14ac:dyDescent="0.25">
      <c r="A221" s="16">
        <f t="shared" si="92"/>
        <v>217</v>
      </c>
      <c r="B221" s="7" t="s">
        <v>188</v>
      </c>
      <c r="C221" s="9">
        <f t="shared" si="93"/>
        <v>17410.200000000004</v>
      </c>
      <c r="D221" s="10">
        <v>16699.800000000003</v>
      </c>
      <c r="E221" s="10">
        <v>710.4</v>
      </c>
      <c r="F221" s="10">
        <v>4474.6000000000004</v>
      </c>
      <c r="G221" s="10">
        <v>1565.0000000000002</v>
      </c>
      <c r="H221" s="16" t="s">
        <v>219</v>
      </c>
      <c r="I221" s="15">
        <v>1</v>
      </c>
      <c r="J221" s="31">
        <v>36.54</v>
      </c>
      <c r="K221" s="14">
        <v>4.03</v>
      </c>
      <c r="L221" s="14">
        <v>7</v>
      </c>
      <c r="M221" s="14">
        <v>11</v>
      </c>
      <c r="N221" s="14">
        <v>5.4</v>
      </c>
      <c r="O221" s="14">
        <v>2.67</v>
      </c>
      <c r="P221" s="14">
        <v>1.54</v>
      </c>
      <c r="Q221" s="14">
        <v>4.9000000000000004</v>
      </c>
      <c r="R221" s="14">
        <v>0</v>
      </c>
      <c r="S221" s="6">
        <f t="shared" si="82"/>
        <v>39.901679999999999</v>
      </c>
      <c r="T221" s="21">
        <f t="shared" si="83"/>
        <v>4.40076</v>
      </c>
      <c r="U221" s="21">
        <f t="shared" si="84"/>
        <v>7.6440000000000001</v>
      </c>
      <c r="V221" s="21">
        <f t="shared" si="85"/>
        <v>12.012</v>
      </c>
      <c r="W221" s="21">
        <f t="shared" si="86"/>
        <v>5.8968000000000007</v>
      </c>
      <c r="X221" s="21">
        <f t="shared" si="87"/>
        <v>2.9156399999999998</v>
      </c>
      <c r="Y221" s="21">
        <f t="shared" si="88"/>
        <v>1.6816800000000001</v>
      </c>
      <c r="Z221" s="21">
        <f t="shared" si="89"/>
        <v>5.3508000000000004</v>
      </c>
      <c r="AA221" s="21">
        <f t="shared" si="90"/>
        <v>0</v>
      </c>
      <c r="AB221" s="6">
        <f t="shared" si="65"/>
        <v>7985189.622816002</v>
      </c>
      <c r="AC221" s="21">
        <f t="shared" si="66"/>
        <v>880687.30651200027</v>
      </c>
      <c r="AD221" s="21">
        <f t="shared" si="67"/>
        <v>1529729.8128000004</v>
      </c>
      <c r="AE221" s="21">
        <f t="shared" si="68"/>
        <v>2403861.1344000008</v>
      </c>
      <c r="AF221" s="21">
        <f t="shared" si="69"/>
        <v>1180077.2841600005</v>
      </c>
      <c r="AG221" s="21">
        <f t="shared" si="70"/>
        <v>583482.65716800024</v>
      </c>
      <c r="AH221" s="21">
        <f t="shared" si="71"/>
        <v>336540.55881600006</v>
      </c>
      <c r="AI221" s="21">
        <f t="shared" si="72"/>
        <v>1070810.8689600003</v>
      </c>
      <c r="AJ221" s="21">
        <f t="shared" si="73"/>
        <v>0</v>
      </c>
      <c r="AK221" s="5">
        <v>40</v>
      </c>
      <c r="AL221" s="5">
        <v>40</v>
      </c>
      <c r="AM221" s="5">
        <v>2604.04</v>
      </c>
      <c r="AN221" s="5">
        <v>42.3</v>
      </c>
      <c r="AO221" s="5">
        <v>2604.04</v>
      </c>
      <c r="AP221" s="5">
        <v>0</v>
      </c>
      <c r="AQ221" s="5">
        <v>0</v>
      </c>
      <c r="AR221" s="5">
        <v>5.05</v>
      </c>
      <c r="AS221" s="5">
        <v>10.67</v>
      </c>
      <c r="AT221" s="5">
        <v>14</v>
      </c>
    </row>
    <row r="222" spans="1:46" ht="12" customHeight="1" x14ac:dyDescent="0.25">
      <c r="A222" s="16">
        <f t="shared" si="92"/>
        <v>218</v>
      </c>
      <c r="B222" s="7" t="s">
        <v>189</v>
      </c>
      <c r="C222" s="9">
        <f t="shared" si="93"/>
        <v>8733.14</v>
      </c>
      <c r="D222" s="10">
        <v>8733.14</v>
      </c>
      <c r="E222" s="10">
        <v>0</v>
      </c>
      <c r="F222" s="10">
        <v>2063.9</v>
      </c>
      <c r="G222" s="10">
        <v>940</v>
      </c>
      <c r="H222" s="16" t="s">
        <v>219</v>
      </c>
      <c r="I222" s="15">
        <v>3</v>
      </c>
      <c r="J222" s="31">
        <v>36.75</v>
      </c>
      <c r="K222" s="14">
        <v>4.0199999999999996</v>
      </c>
      <c r="L222" s="14">
        <v>7</v>
      </c>
      <c r="M222" s="14">
        <v>11</v>
      </c>
      <c r="N222" s="14">
        <v>5.4</v>
      </c>
      <c r="O222" s="14">
        <v>2.67</v>
      </c>
      <c r="P222" s="14">
        <v>1.54</v>
      </c>
      <c r="Q222" s="14">
        <v>4.9000000000000004</v>
      </c>
      <c r="R222" s="14">
        <v>0.22</v>
      </c>
      <c r="S222" s="6">
        <f t="shared" si="82"/>
        <v>40.131</v>
      </c>
      <c r="T222" s="21">
        <f t="shared" si="83"/>
        <v>4.3898399999999995</v>
      </c>
      <c r="U222" s="21">
        <f t="shared" si="84"/>
        <v>7.6440000000000001</v>
      </c>
      <c r="V222" s="21">
        <f t="shared" si="85"/>
        <v>12.012</v>
      </c>
      <c r="W222" s="21">
        <f t="shared" si="86"/>
        <v>5.8968000000000007</v>
      </c>
      <c r="X222" s="21">
        <f t="shared" si="87"/>
        <v>2.9156399999999998</v>
      </c>
      <c r="Y222" s="21">
        <f t="shared" si="88"/>
        <v>1.6816800000000001</v>
      </c>
      <c r="Z222" s="21">
        <f t="shared" si="89"/>
        <v>5.3508000000000004</v>
      </c>
      <c r="AA222" s="21">
        <f t="shared" si="90"/>
        <v>0.24024000000000001</v>
      </c>
      <c r="AB222" s="6">
        <f t="shared" si="65"/>
        <v>4028475.2180399993</v>
      </c>
      <c r="AC222" s="21">
        <f t="shared" si="66"/>
        <v>440665.86058559996</v>
      </c>
      <c r="AD222" s="21">
        <f t="shared" si="67"/>
        <v>767328.61296000006</v>
      </c>
      <c r="AE222" s="21">
        <f t="shared" si="68"/>
        <v>1205802.1060799998</v>
      </c>
      <c r="AF222" s="21">
        <f t="shared" si="69"/>
        <v>591939.21571199992</v>
      </c>
      <c r="AG222" s="21">
        <f t="shared" si="70"/>
        <v>292681.05665759998</v>
      </c>
      <c r="AH222" s="21">
        <f t="shared" si="71"/>
        <v>168812.29485119999</v>
      </c>
      <c r="AI222" s="21">
        <f t="shared" si="72"/>
        <v>537130.02907199995</v>
      </c>
      <c r="AJ222" s="21">
        <f t="shared" si="73"/>
        <v>24116.0421216</v>
      </c>
      <c r="AK222" s="5">
        <v>40</v>
      </c>
      <c r="AL222" s="5">
        <v>40</v>
      </c>
      <c r="AM222" s="5">
        <v>2604.04</v>
      </c>
      <c r="AN222" s="5">
        <v>42.3</v>
      </c>
      <c r="AO222" s="5">
        <v>2604.04</v>
      </c>
      <c r="AP222" s="5">
        <v>7.85</v>
      </c>
      <c r="AQ222" s="5">
        <v>0</v>
      </c>
      <c r="AR222" s="5">
        <v>6.73</v>
      </c>
      <c r="AS222" s="5">
        <v>10.67</v>
      </c>
      <c r="AT222" s="5">
        <v>14</v>
      </c>
    </row>
    <row r="223" spans="1:46" ht="12" customHeight="1" x14ac:dyDescent="0.25">
      <c r="A223" s="16">
        <f t="shared" si="92"/>
        <v>219</v>
      </c>
      <c r="B223" s="7" t="s">
        <v>190</v>
      </c>
      <c r="C223" s="9">
        <f t="shared" si="93"/>
        <v>9293.3900000000012</v>
      </c>
      <c r="D223" s="10">
        <v>8850.19</v>
      </c>
      <c r="E223" s="10">
        <v>443.2</v>
      </c>
      <c r="F223" s="10">
        <v>1859</v>
      </c>
      <c r="G223" s="10">
        <v>1080</v>
      </c>
      <c r="H223" s="16" t="s">
        <v>219</v>
      </c>
      <c r="I223" s="15">
        <v>1</v>
      </c>
      <c r="J223" s="31">
        <v>36.54</v>
      </c>
      <c r="K223" s="14">
        <v>4.03</v>
      </c>
      <c r="L223" s="14">
        <v>7</v>
      </c>
      <c r="M223" s="14">
        <v>11</v>
      </c>
      <c r="N223" s="14">
        <v>5.4</v>
      </c>
      <c r="O223" s="14">
        <v>2.67</v>
      </c>
      <c r="P223" s="14">
        <v>1.54</v>
      </c>
      <c r="Q223" s="14">
        <v>4.9000000000000004</v>
      </c>
      <c r="R223" s="14">
        <v>0</v>
      </c>
      <c r="S223" s="6">
        <f t="shared" si="82"/>
        <v>39.901679999999999</v>
      </c>
      <c r="T223" s="21">
        <f t="shared" si="83"/>
        <v>4.40076</v>
      </c>
      <c r="U223" s="21">
        <f t="shared" si="84"/>
        <v>7.6440000000000001</v>
      </c>
      <c r="V223" s="21">
        <f t="shared" si="85"/>
        <v>12.012</v>
      </c>
      <c r="W223" s="21">
        <f t="shared" si="86"/>
        <v>5.8968000000000007</v>
      </c>
      <c r="X223" s="21">
        <f t="shared" si="87"/>
        <v>2.9156399999999998</v>
      </c>
      <c r="Y223" s="21">
        <f t="shared" si="88"/>
        <v>1.6816800000000001</v>
      </c>
      <c r="Z223" s="21">
        <f t="shared" si="89"/>
        <v>5.3508000000000004</v>
      </c>
      <c r="AA223" s="21">
        <f t="shared" si="90"/>
        <v>0</v>
      </c>
      <c r="AB223" s="6">
        <f t="shared" si="65"/>
        <v>4262414.0669712005</v>
      </c>
      <c r="AC223" s="21">
        <f t="shared" si="66"/>
        <v>470102.04405840009</v>
      </c>
      <c r="AD223" s="21">
        <f t="shared" si="67"/>
        <v>816554.41896000016</v>
      </c>
      <c r="AE223" s="21">
        <f t="shared" si="68"/>
        <v>1283156.9440800003</v>
      </c>
      <c r="AF223" s="21">
        <f t="shared" si="69"/>
        <v>629913.40891200013</v>
      </c>
      <c r="AG223" s="21">
        <f t="shared" si="70"/>
        <v>311457.18551760004</v>
      </c>
      <c r="AH223" s="21">
        <f t="shared" si="71"/>
        <v>179641.97217120003</v>
      </c>
      <c r="AI223" s="21">
        <f t="shared" si="72"/>
        <v>571588.09327200009</v>
      </c>
      <c r="AJ223" s="21">
        <f t="shared" si="73"/>
        <v>0</v>
      </c>
      <c r="AK223" s="5">
        <v>40</v>
      </c>
      <c r="AL223" s="5">
        <v>40</v>
      </c>
      <c r="AM223" s="5">
        <v>2604.04</v>
      </c>
      <c r="AN223" s="5">
        <v>42.3</v>
      </c>
      <c r="AO223" s="5">
        <v>2604.04</v>
      </c>
      <c r="AP223" s="5">
        <v>0</v>
      </c>
      <c r="AQ223" s="5">
        <v>0</v>
      </c>
      <c r="AR223" s="5">
        <v>5.05</v>
      </c>
      <c r="AS223" s="5">
        <v>10.67</v>
      </c>
      <c r="AT223" s="5">
        <v>14</v>
      </c>
    </row>
    <row r="224" spans="1:46" ht="12" customHeight="1" x14ac:dyDescent="0.25">
      <c r="A224" s="16">
        <f t="shared" si="92"/>
        <v>220</v>
      </c>
      <c r="B224" s="7" t="s">
        <v>191</v>
      </c>
      <c r="C224" s="9">
        <f t="shared" si="93"/>
        <v>3385.67</v>
      </c>
      <c r="D224" s="10">
        <v>3385.67</v>
      </c>
      <c r="E224" s="10">
        <v>0</v>
      </c>
      <c r="F224" s="10">
        <v>310.8</v>
      </c>
      <c r="G224" s="10">
        <v>930</v>
      </c>
      <c r="H224" s="16" t="s">
        <v>219</v>
      </c>
      <c r="I224" s="15">
        <v>7</v>
      </c>
      <c r="J224" s="31">
        <v>25.29</v>
      </c>
      <c r="K224" s="14">
        <v>4.32</v>
      </c>
      <c r="L224" s="14">
        <v>5.61</v>
      </c>
      <c r="M224" s="14">
        <v>7.16</v>
      </c>
      <c r="N224" s="14">
        <v>5.31</v>
      </c>
      <c r="O224" s="14">
        <v>2.67</v>
      </c>
      <c r="P224" s="14">
        <v>0</v>
      </c>
      <c r="Q224" s="14">
        <v>0</v>
      </c>
      <c r="R224" s="14">
        <v>0.22</v>
      </c>
      <c r="S224" s="6">
        <f t="shared" si="82"/>
        <v>27.616679999999999</v>
      </c>
      <c r="T224" s="21">
        <f t="shared" si="83"/>
        <v>4.7174399999999999</v>
      </c>
      <c r="U224" s="21">
        <f t="shared" si="84"/>
        <v>6.1261200000000002</v>
      </c>
      <c r="V224" s="21">
        <f t="shared" si="85"/>
        <v>7.8187199999999999</v>
      </c>
      <c r="W224" s="21">
        <f t="shared" si="86"/>
        <v>5.7985199999999999</v>
      </c>
      <c r="X224" s="21">
        <f t="shared" si="87"/>
        <v>2.9156399999999998</v>
      </c>
      <c r="Y224" s="21">
        <f t="shared" si="88"/>
        <v>0</v>
      </c>
      <c r="Z224" s="21">
        <f t="shared" si="89"/>
        <v>0</v>
      </c>
      <c r="AA224" s="21">
        <f t="shared" si="90"/>
        <v>0.24024000000000001</v>
      </c>
      <c r="AB224" s="6">
        <f t="shared" si="65"/>
        <v>1074747.3556535998</v>
      </c>
      <c r="AC224" s="21">
        <f t="shared" si="66"/>
        <v>183586.73690880003</v>
      </c>
      <c r="AD224" s="21">
        <f t="shared" si="67"/>
        <v>238407.77640240002</v>
      </c>
      <c r="AE224" s="21">
        <f t="shared" si="68"/>
        <v>304278.01765439997</v>
      </c>
      <c r="AF224" s="21">
        <f t="shared" si="69"/>
        <v>225658.69745040001</v>
      </c>
      <c r="AG224" s="21">
        <f t="shared" si="70"/>
        <v>113466.8026728</v>
      </c>
      <c r="AH224" s="21">
        <f t="shared" si="71"/>
        <v>0</v>
      </c>
      <c r="AI224" s="21">
        <f t="shared" si="72"/>
        <v>0</v>
      </c>
      <c r="AJ224" s="21">
        <f t="shared" si="73"/>
        <v>9349.3245647999993</v>
      </c>
      <c r="AK224" s="5">
        <v>40</v>
      </c>
      <c r="AL224" s="5">
        <v>40</v>
      </c>
      <c r="AM224" s="5">
        <v>2604.04</v>
      </c>
      <c r="AN224" s="5">
        <v>42.3</v>
      </c>
      <c r="AO224" s="5">
        <v>2604.04</v>
      </c>
      <c r="AP224" s="5">
        <v>7.85</v>
      </c>
      <c r="AQ224" s="5">
        <v>0</v>
      </c>
      <c r="AR224" s="5">
        <v>6.73</v>
      </c>
      <c r="AS224" s="5">
        <v>10.67</v>
      </c>
      <c r="AT224" s="5">
        <v>14</v>
      </c>
    </row>
    <row r="225" spans="1:46" ht="12" customHeight="1" x14ac:dyDescent="0.25">
      <c r="A225" s="16">
        <f t="shared" si="92"/>
        <v>221</v>
      </c>
      <c r="B225" s="7" t="s">
        <v>192</v>
      </c>
      <c r="C225" s="9">
        <f t="shared" si="93"/>
        <v>5287.1</v>
      </c>
      <c r="D225" s="10">
        <v>5287.1</v>
      </c>
      <c r="E225" s="10">
        <v>0</v>
      </c>
      <c r="F225" s="10">
        <v>1016.1</v>
      </c>
      <c r="G225" s="10">
        <v>670</v>
      </c>
      <c r="H225" s="16" t="s">
        <v>219</v>
      </c>
      <c r="I225" s="15">
        <v>1</v>
      </c>
      <c r="J225" s="31">
        <v>36.54</v>
      </c>
      <c r="K225" s="14">
        <v>4.03</v>
      </c>
      <c r="L225" s="14">
        <v>7</v>
      </c>
      <c r="M225" s="14">
        <v>11</v>
      </c>
      <c r="N225" s="14">
        <v>5.4</v>
      </c>
      <c r="O225" s="14">
        <v>2.67</v>
      </c>
      <c r="P225" s="14">
        <v>1.54</v>
      </c>
      <c r="Q225" s="14">
        <v>4.9000000000000004</v>
      </c>
      <c r="R225" s="14">
        <v>0</v>
      </c>
      <c r="S225" s="6">
        <f t="shared" si="82"/>
        <v>39.901679999999999</v>
      </c>
      <c r="T225" s="21">
        <f t="shared" si="83"/>
        <v>4.40076</v>
      </c>
      <c r="U225" s="21">
        <f t="shared" si="84"/>
        <v>7.6440000000000001</v>
      </c>
      <c r="V225" s="21">
        <f t="shared" si="85"/>
        <v>12.012</v>
      </c>
      <c r="W225" s="21">
        <f t="shared" si="86"/>
        <v>5.8968000000000007</v>
      </c>
      <c r="X225" s="21">
        <f t="shared" si="87"/>
        <v>2.9156399999999998</v>
      </c>
      <c r="Y225" s="21">
        <f t="shared" si="88"/>
        <v>1.6816800000000001</v>
      </c>
      <c r="Z225" s="21">
        <f t="shared" si="89"/>
        <v>5.3508000000000004</v>
      </c>
      <c r="AA225" s="21">
        <f t="shared" si="90"/>
        <v>0</v>
      </c>
      <c r="AB225" s="6">
        <f t="shared" si="65"/>
        <v>2424928.8379680002</v>
      </c>
      <c r="AC225" s="21">
        <f t="shared" si="66"/>
        <v>267445.62717600004</v>
      </c>
      <c r="AD225" s="21">
        <f t="shared" si="67"/>
        <v>464545.75440000003</v>
      </c>
      <c r="AE225" s="21">
        <f t="shared" si="68"/>
        <v>730000.47120000003</v>
      </c>
      <c r="AF225" s="21">
        <f t="shared" si="69"/>
        <v>358363.86768000008</v>
      </c>
      <c r="AG225" s="21">
        <f t="shared" si="70"/>
        <v>177191.023464</v>
      </c>
      <c r="AH225" s="21">
        <f t="shared" si="71"/>
        <v>102200.06596800001</v>
      </c>
      <c r="AI225" s="21">
        <f t="shared" si="72"/>
        <v>325182.02808000008</v>
      </c>
      <c r="AJ225" s="21">
        <f t="shared" si="73"/>
        <v>0</v>
      </c>
      <c r="AK225" s="5">
        <v>40</v>
      </c>
      <c r="AL225" s="5">
        <v>40</v>
      </c>
      <c r="AM225" s="5">
        <v>2604.04</v>
      </c>
      <c r="AN225" s="5">
        <v>42.3</v>
      </c>
      <c r="AO225" s="5">
        <v>2604.04</v>
      </c>
      <c r="AP225" s="5">
        <v>0</v>
      </c>
      <c r="AQ225" s="5">
        <v>0</v>
      </c>
      <c r="AR225" s="5">
        <v>5.05</v>
      </c>
      <c r="AS225" s="5">
        <v>10.67</v>
      </c>
      <c r="AT225" s="5">
        <v>14</v>
      </c>
    </row>
    <row r="226" spans="1:46" s="2" customFormat="1" ht="12" customHeight="1" x14ac:dyDescent="0.25">
      <c r="A226" s="16">
        <f t="shared" si="92"/>
        <v>222</v>
      </c>
      <c r="B226" s="7" t="s">
        <v>193</v>
      </c>
      <c r="C226" s="9">
        <f t="shared" si="93"/>
        <v>5321.2</v>
      </c>
      <c r="D226" s="10">
        <v>5321.2</v>
      </c>
      <c r="E226" s="10">
        <v>0</v>
      </c>
      <c r="F226" s="10">
        <v>1014.6</v>
      </c>
      <c r="G226" s="10">
        <v>585.60000000000014</v>
      </c>
      <c r="H226" s="16" t="s">
        <v>219</v>
      </c>
      <c r="I226" s="15">
        <v>1</v>
      </c>
      <c r="J226" s="31">
        <v>36.54</v>
      </c>
      <c r="K226" s="14">
        <v>4.03</v>
      </c>
      <c r="L226" s="14">
        <v>7</v>
      </c>
      <c r="M226" s="14">
        <v>11</v>
      </c>
      <c r="N226" s="14">
        <v>5.4</v>
      </c>
      <c r="O226" s="14">
        <v>2.67</v>
      </c>
      <c r="P226" s="14">
        <v>1.54</v>
      </c>
      <c r="Q226" s="14">
        <v>4.9000000000000004</v>
      </c>
      <c r="R226" s="14">
        <v>0</v>
      </c>
      <c r="S226" s="6">
        <f t="shared" si="82"/>
        <v>39.901679999999999</v>
      </c>
      <c r="T226" s="21">
        <f t="shared" si="83"/>
        <v>4.40076</v>
      </c>
      <c r="U226" s="21">
        <f t="shared" si="84"/>
        <v>7.6440000000000001</v>
      </c>
      <c r="V226" s="21">
        <f t="shared" si="85"/>
        <v>12.012</v>
      </c>
      <c r="W226" s="21">
        <f t="shared" si="86"/>
        <v>5.8968000000000007</v>
      </c>
      <c r="X226" s="21">
        <f t="shared" si="87"/>
        <v>2.9156399999999998</v>
      </c>
      <c r="Y226" s="21">
        <f t="shared" si="88"/>
        <v>1.6816800000000001</v>
      </c>
      <c r="Z226" s="21">
        <f t="shared" si="89"/>
        <v>5.3508000000000004</v>
      </c>
      <c r="AA226" s="21">
        <f t="shared" si="90"/>
        <v>0</v>
      </c>
      <c r="AB226" s="6">
        <f t="shared" si="65"/>
        <v>2440568.8056959999</v>
      </c>
      <c r="AC226" s="21">
        <f t="shared" si="66"/>
        <v>269170.56067199999</v>
      </c>
      <c r="AD226" s="21">
        <f t="shared" si="67"/>
        <v>467541.91680000001</v>
      </c>
      <c r="AE226" s="21">
        <f t="shared" si="68"/>
        <v>734708.72639999993</v>
      </c>
      <c r="AF226" s="21">
        <f t="shared" si="69"/>
        <v>360675.19296000001</v>
      </c>
      <c r="AG226" s="21">
        <f t="shared" si="70"/>
        <v>178333.84540799999</v>
      </c>
      <c r="AH226" s="21">
        <f t="shared" si="71"/>
        <v>102859.22169599999</v>
      </c>
      <c r="AI226" s="21">
        <f t="shared" si="72"/>
        <v>327279.34175999998</v>
      </c>
      <c r="AJ226" s="21">
        <f t="shared" si="73"/>
        <v>0</v>
      </c>
      <c r="AK226" s="5">
        <v>40</v>
      </c>
      <c r="AL226" s="5">
        <v>40</v>
      </c>
      <c r="AM226" s="5">
        <v>2604.04</v>
      </c>
      <c r="AN226" s="5">
        <v>42.3</v>
      </c>
      <c r="AO226" s="5">
        <v>2604.04</v>
      </c>
      <c r="AP226" s="5">
        <v>0</v>
      </c>
      <c r="AQ226" s="5">
        <v>0</v>
      </c>
      <c r="AR226" s="5">
        <v>5.05</v>
      </c>
      <c r="AS226" s="5">
        <v>10.67</v>
      </c>
      <c r="AT226" s="5">
        <v>14</v>
      </c>
    </row>
    <row r="227" spans="1:46" s="2" customFormat="1" ht="12" customHeight="1" x14ac:dyDescent="0.25">
      <c r="A227" s="16">
        <f t="shared" si="92"/>
        <v>223</v>
      </c>
      <c r="B227" s="7" t="s">
        <v>194</v>
      </c>
      <c r="C227" s="9">
        <f t="shared" si="93"/>
        <v>3691.5</v>
      </c>
      <c r="D227" s="10">
        <v>3691.5</v>
      </c>
      <c r="E227" s="10">
        <v>0</v>
      </c>
      <c r="F227" s="10">
        <v>1017.5</v>
      </c>
      <c r="G227" s="10">
        <v>607</v>
      </c>
      <c r="H227" s="16" t="s">
        <v>220</v>
      </c>
      <c r="I227" s="15">
        <v>1</v>
      </c>
      <c r="J227" s="6">
        <v>41.1</v>
      </c>
      <c r="K227" s="14">
        <v>4.68</v>
      </c>
      <c r="L227" s="14">
        <v>7.92</v>
      </c>
      <c r="M227" s="14">
        <v>12.32</v>
      </c>
      <c r="N227" s="14">
        <v>6.34</v>
      </c>
      <c r="O227" s="14">
        <v>2.89</v>
      </c>
      <c r="P227" s="14">
        <v>1.66</v>
      </c>
      <c r="Q227" s="14">
        <v>5.29</v>
      </c>
      <c r="R227" s="14">
        <v>0</v>
      </c>
      <c r="S227" s="6">
        <f t="shared" si="82"/>
        <v>44.8812</v>
      </c>
      <c r="T227" s="21">
        <f t="shared" si="83"/>
        <v>5.1105599999999995</v>
      </c>
      <c r="U227" s="21">
        <f t="shared" si="84"/>
        <v>8.6486400000000003</v>
      </c>
      <c r="V227" s="21">
        <f t="shared" si="85"/>
        <v>13.453440000000001</v>
      </c>
      <c r="W227" s="21">
        <f t="shared" si="86"/>
        <v>6.9232800000000001</v>
      </c>
      <c r="X227" s="21">
        <f t="shared" si="87"/>
        <v>3.1558800000000002</v>
      </c>
      <c r="Y227" s="21">
        <f t="shared" si="88"/>
        <v>1.8127199999999999</v>
      </c>
      <c r="Z227" s="21">
        <f t="shared" si="89"/>
        <v>5.7766799999999998</v>
      </c>
      <c r="AA227" s="21">
        <f t="shared" si="90"/>
        <v>0</v>
      </c>
      <c r="AB227" s="6">
        <f t="shared" si="65"/>
        <v>1904397.5987999998</v>
      </c>
      <c r="AC227" s="21">
        <f t="shared" si="66"/>
        <v>216851.11343999999</v>
      </c>
      <c r="AD227" s="21">
        <f t="shared" si="67"/>
        <v>366978.80736000004</v>
      </c>
      <c r="AE227" s="21">
        <f t="shared" si="68"/>
        <v>570855.92256000009</v>
      </c>
      <c r="AF227" s="21">
        <f t="shared" si="69"/>
        <v>293768.38872000005</v>
      </c>
      <c r="AG227" s="21">
        <f t="shared" si="70"/>
        <v>133910.19612000001</v>
      </c>
      <c r="AH227" s="21">
        <f t="shared" si="71"/>
        <v>76917.275280000002</v>
      </c>
      <c r="AI227" s="21">
        <f t="shared" si="72"/>
        <v>245115.89531999998</v>
      </c>
      <c r="AJ227" s="21">
        <f t="shared" si="73"/>
        <v>0</v>
      </c>
      <c r="AK227" s="5">
        <v>40</v>
      </c>
      <c r="AL227" s="5">
        <v>40</v>
      </c>
      <c r="AM227" s="5">
        <v>2604.04</v>
      </c>
      <c r="AN227" s="5">
        <v>42.3</v>
      </c>
      <c r="AO227" s="5">
        <v>2604.04</v>
      </c>
      <c r="AP227" s="5">
        <v>0</v>
      </c>
      <c r="AQ227" s="5">
        <v>0</v>
      </c>
      <c r="AR227" s="5">
        <v>5.05</v>
      </c>
      <c r="AS227" s="5">
        <v>10.67</v>
      </c>
      <c r="AT227" s="5">
        <v>14</v>
      </c>
    </row>
    <row r="228" spans="1:46" s="2" customFormat="1" ht="12" customHeight="1" x14ac:dyDescent="0.25">
      <c r="A228" s="16">
        <f t="shared" si="92"/>
        <v>224</v>
      </c>
      <c r="B228" s="7" t="s">
        <v>195</v>
      </c>
      <c r="C228" s="9">
        <f t="shared" si="93"/>
        <v>2068.33</v>
      </c>
      <c r="D228" s="10">
        <v>2068.33</v>
      </c>
      <c r="E228" s="10">
        <v>0</v>
      </c>
      <c r="F228" s="10">
        <v>257.7</v>
      </c>
      <c r="G228" s="10">
        <v>2290.5000000000005</v>
      </c>
      <c r="H228" s="16" t="s">
        <v>223</v>
      </c>
      <c r="I228" s="15">
        <v>7</v>
      </c>
      <c r="J228" s="31">
        <v>19.64</v>
      </c>
      <c r="K228" s="14">
        <v>3.02</v>
      </c>
      <c r="L228" s="14">
        <v>4</v>
      </c>
      <c r="M228" s="14">
        <v>6.16</v>
      </c>
      <c r="N228" s="14">
        <v>4.1900000000000004</v>
      </c>
      <c r="O228" s="14">
        <v>2.0499999999999998</v>
      </c>
      <c r="P228" s="14">
        <v>0</v>
      </c>
      <c r="Q228" s="14">
        <v>0</v>
      </c>
      <c r="R228" s="14">
        <v>0.22</v>
      </c>
      <c r="S228" s="6">
        <f t="shared" si="82"/>
        <v>21.44688</v>
      </c>
      <c r="T228" s="21">
        <f t="shared" si="83"/>
        <v>3.2978399999999999</v>
      </c>
      <c r="U228" s="21">
        <f t="shared" si="84"/>
        <v>4.3680000000000003</v>
      </c>
      <c r="V228" s="21">
        <f t="shared" si="85"/>
        <v>6.7267200000000003</v>
      </c>
      <c r="W228" s="21">
        <f t="shared" si="86"/>
        <v>4.5754800000000007</v>
      </c>
      <c r="X228" s="21">
        <f t="shared" si="87"/>
        <v>2.2385999999999999</v>
      </c>
      <c r="Y228" s="21">
        <f t="shared" si="88"/>
        <v>0</v>
      </c>
      <c r="Z228" s="21">
        <f t="shared" si="89"/>
        <v>0</v>
      </c>
      <c r="AA228" s="21">
        <f t="shared" si="90"/>
        <v>0.24024000000000001</v>
      </c>
      <c r="AB228" s="6">
        <f t="shared" si="65"/>
        <v>509887.35906239995</v>
      </c>
      <c r="AC228" s="21">
        <f t="shared" si="66"/>
        <v>78404.268043199991</v>
      </c>
      <c r="AD228" s="21">
        <f t="shared" si="67"/>
        <v>103846.71264</v>
      </c>
      <c r="AE228" s="21">
        <f t="shared" si="68"/>
        <v>159923.9374656</v>
      </c>
      <c r="AF228" s="21">
        <f t="shared" si="69"/>
        <v>108779.43149040001</v>
      </c>
      <c r="AG228" s="21">
        <f t="shared" si="70"/>
        <v>53221.440227999992</v>
      </c>
      <c r="AH228" s="21">
        <f t="shared" si="71"/>
        <v>0</v>
      </c>
      <c r="AI228" s="21">
        <f t="shared" si="72"/>
        <v>0</v>
      </c>
      <c r="AJ228" s="21">
        <f t="shared" si="73"/>
        <v>5711.5691951999997</v>
      </c>
      <c r="AK228" s="5">
        <v>34.78</v>
      </c>
      <c r="AL228" s="5">
        <v>34.78</v>
      </c>
      <c r="AM228" s="5">
        <v>2193.54</v>
      </c>
      <c r="AN228" s="5">
        <v>42.3</v>
      </c>
      <c r="AO228" s="5">
        <v>2193.54</v>
      </c>
      <c r="AP228" s="5">
        <v>7.85</v>
      </c>
      <c r="AQ228" s="5">
        <v>0</v>
      </c>
      <c r="AR228" s="5">
        <v>4.71</v>
      </c>
      <c r="AS228" s="5">
        <v>10.67</v>
      </c>
      <c r="AT228" s="5">
        <v>14</v>
      </c>
    </row>
    <row r="229" spans="1:46" s="2" customFormat="1" ht="12" customHeight="1" x14ac:dyDescent="0.25">
      <c r="A229" s="16">
        <f t="shared" si="92"/>
        <v>225</v>
      </c>
      <c r="B229" s="7" t="s">
        <v>196</v>
      </c>
      <c r="C229" s="9">
        <f t="shared" si="93"/>
        <v>3374.69</v>
      </c>
      <c r="D229" s="10">
        <v>3374.69</v>
      </c>
      <c r="E229" s="10">
        <v>0</v>
      </c>
      <c r="F229" s="10">
        <v>301.2</v>
      </c>
      <c r="G229" s="10">
        <v>941.5</v>
      </c>
      <c r="H229" s="16" t="s">
        <v>223</v>
      </c>
      <c r="I229" s="15">
        <v>7</v>
      </c>
      <c r="J229" s="31">
        <v>19.64</v>
      </c>
      <c r="K229" s="14">
        <v>3.02</v>
      </c>
      <c r="L229" s="14">
        <v>4</v>
      </c>
      <c r="M229" s="14">
        <v>6.16</v>
      </c>
      <c r="N229" s="14">
        <v>4.1900000000000004</v>
      </c>
      <c r="O229" s="14">
        <v>2.0499999999999998</v>
      </c>
      <c r="P229" s="14">
        <v>0</v>
      </c>
      <c r="Q229" s="14">
        <v>0</v>
      </c>
      <c r="R229" s="14">
        <v>0.22</v>
      </c>
      <c r="S229" s="6">
        <f t="shared" si="82"/>
        <v>21.44688</v>
      </c>
      <c r="T229" s="21">
        <f t="shared" si="83"/>
        <v>3.2978399999999999</v>
      </c>
      <c r="U229" s="21">
        <f t="shared" si="84"/>
        <v>4.3680000000000003</v>
      </c>
      <c r="V229" s="21">
        <f t="shared" si="85"/>
        <v>6.7267200000000003</v>
      </c>
      <c r="W229" s="21">
        <f t="shared" si="86"/>
        <v>4.5754800000000007</v>
      </c>
      <c r="X229" s="21">
        <f t="shared" si="87"/>
        <v>2.2385999999999999</v>
      </c>
      <c r="Y229" s="21">
        <f t="shared" si="88"/>
        <v>0</v>
      </c>
      <c r="Z229" s="21">
        <f t="shared" si="89"/>
        <v>0</v>
      </c>
      <c r="AA229" s="21">
        <f t="shared" si="90"/>
        <v>0.24024000000000001</v>
      </c>
      <c r="AB229" s="6">
        <f t="shared" si="65"/>
        <v>831932.89840320009</v>
      </c>
      <c r="AC229" s="21">
        <f t="shared" si="66"/>
        <v>127924.5088176</v>
      </c>
      <c r="AD229" s="21">
        <f t="shared" si="67"/>
        <v>169436.43552</v>
      </c>
      <c r="AE229" s="21">
        <f t="shared" si="68"/>
        <v>260932.11070080003</v>
      </c>
      <c r="AF229" s="21">
        <f t="shared" si="69"/>
        <v>177484.66620720003</v>
      </c>
      <c r="AG229" s="21">
        <f t="shared" si="70"/>
        <v>86836.173203999992</v>
      </c>
      <c r="AH229" s="21">
        <f t="shared" si="71"/>
        <v>0</v>
      </c>
      <c r="AI229" s="21">
        <f t="shared" si="72"/>
        <v>0</v>
      </c>
      <c r="AJ229" s="21">
        <f t="shared" si="73"/>
        <v>9319.0039536000004</v>
      </c>
      <c r="AK229" s="5">
        <v>34.78</v>
      </c>
      <c r="AL229" s="5">
        <v>34.78</v>
      </c>
      <c r="AM229" s="5">
        <v>2193.54</v>
      </c>
      <c r="AN229" s="5">
        <v>42.3</v>
      </c>
      <c r="AO229" s="5">
        <v>2193.54</v>
      </c>
      <c r="AP229" s="5">
        <v>7.85</v>
      </c>
      <c r="AQ229" s="5">
        <v>0</v>
      </c>
      <c r="AR229" s="5">
        <v>4.71</v>
      </c>
      <c r="AS229" s="5">
        <v>10.67</v>
      </c>
      <c r="AT229" s="5">
        <v>14</v>
      </c>
    </row>
    <row r="230" spans="1:46" s="2" customFormat="1" ht="12" customHeight="1" x14ac:dyDescent="0.25">
      <c r="A230" s="16">
        <f t="shared" si="92"/>
        <v>226</v>
      </c>
      <c r="B230" s="7" t="s">
        <v>197</v>
      </c>
      <c r="C230" s="9">
        <f t="shared" si="93"/>
        <v>3804.8699999999994</v>
      </c>
      <c r="D230" s="10">
        <v>3747.7699999999995</v>
      </c>
      <c r="E230" s="10">
        <v>57.1</v>
      </c>
      <c r="F230" s="10">
        <v>483.3</v>
      </c>
      <c r="G230" s="10">
        <v>660</v>
      </c>
      <c r="H230" s="16" t="s">
        <v>223</v>
      </c>
      <c r="I230" s="15">
        <v>1</v>
      </c>
      <c r="J230" s="31">
        <v>32.07</v>
      </c>
      <c r="K230" s="14">
        <v>4.03</v>
      </c>
      <c r="L230" s="14">
        <v>5.61</v>
      </c>
      <c r="M230" s="14">
        <v>7.92</v>
      </c>
      <c r="N230" s="14">
        <v>5.4</v>
      </c>
      <c r="O230" s="14">
        <v>2.67</v>
      </c>
      <c r="P230" s="14">
        <v>1.54</v>
      </c>
      <c r="Q230" s="14">
        <v>4.9000000000000004</v>
      </c>
      <c r="R230" s="14">
        <v>0</v>
      </c>
      <c r="S230" s="6">
        <f t="shared" si="82"/>
        <v>35.020440000000001</v>
      </c>
      <c r="T230" s="21">
        <f t="shared" si="83"/>
        <v>4.40076</v>
      </c>
      <c r="U230" s="21">
        <f t="shared" si="84"/>
        <v>6.1261200000000002</v>
      </c>
      <c r="V230" s="21">
        <f t="shared" si="85"/>
        <v>8.6486400000000003</v>
      </c>
      <c r="W230" s="21">
        <f t="shared" si="86"/>
        <v>5.8968000000000007</v>
      </c>
      <c r="X230" s="21">
        <f t="shared" si="87"/>
        <v>2.9156399999999998</v>
      </c>
      <c r="Y230" s="21">
        <f t="shared" si="88"/>
        <v>1.6816800000000001</v>
      </c>
      <c r="Z230" s="21">
        <f t="shared" si="89"/>
        <v>5.3508000000000004</v>
      </c>
      <c r="AA230" s="21">
        <f t="shared" si="90"/>
        <v>0</v>
      </c>
      <c r="AB230" s="6">
        <f t="shared" si="65"/>
        <v>1531622.4146567998</v>
      </c>
      <c r="AC230" s="21">
        <f t="shared" si="66"/>
        <v>192467.67480719998</v>
      </c>
      <c r="AD230" s="21">
        <f t="shared" si="67"/>
        <v>267926.46542639995</v>
      </c>
      <c r="AE230" s="21">
        <f t="shared" si="68"/>
        <v>378249.12766079995</v>
      </c>
      <c r="AF230" s="21">
        <f t="shared" si="69"/>
        <v>257897.13249600001</v>
      </c>
      <c r="AG230" s="21">
        <f t="shared" si="70"/>
        <v>127515.80440079997</v>
      </c>
      <c r="AH230" s="21">
        <f t="shared" si="71"/>
        <v>73548.441489599994</v>
      </c>
      <c r="AI230" s="21">
        <f t="shared" si="72"/>
        <v>234017.76837599996</v>
      </c>
      <c r="AJ230" s="21">
        <f t="shared" si="73"/>
        <v>0</v>
      </c>
      <c r="AK230" s="5">
        <v>40</v>
      </c>
      <c r="AL230" s="5">
        <v>40</v>
      </c>
      <c r="AM230" s="5">
        <v>2604.04</v>
      </c>
      <c r="AN230" s="5">
        <v>42.3</v>
      </c>
      <c r="AO230" s="5">
        <v>2604.04</v>
      </c>
      <c r="AP230" s="5">
        <v>0</v>
      </c>
      <c r="AQ230" s="5">
        <v>0</v>
      </c>
      <c r="AR230" s="5">
        <v>4.71</v>
      </c>
      <c r="AS230" s="5">
        <v>10.67</v>
      </c>
      <c r="AT230" s="5">
        <v>14</v>
      </c>
    </row>
    <row r="231" spans="1:46" s="2" customFormat="1" ht="12" customHeight="1" x14ac:dyDescent="0.25">
      <c r="A231" s="16">
        <f t="shared" si="92"/>
        <v>227</v>
      </c>
      <c r="B231" s="7" t="s">
        <v>198</v>
      </c>
      <c r="C231" s="9">
        <f t="shared" si="93"/>
        <v>856.1</v>
      </c>
      <c r="D231" s="10">
        <v>770.6</v>
      </c>
      <c r="E231" s="10">
        <v>85.5</v>
      </c>
      <c r="F231" s="10">
        <v>166.1</v>
      </c>
      <c r="G231" s="10">
        <v>637.00000000000011</v>
      </c>
      <c r="H231" s="16" t="s">
        <v>223</v>
      </c>
      <c r="I231" s="15">
        <v>9</v>
      </c>
      <c r="J231" s="31">
        <v>19.37</v>
      </c>
      <c r="K231" s="14">
        <v>2.86</v>
      </c>
      <c r="L231" s="14">
        <v>3.7399999999999998</v>
      </c>
      <c r="M231" s="14">
        <v>6.5</v>
      </c>
      <c r="N231" s="14">
        <v>4</v>
      </c>
      <c r="O231" s="14">
        <v>2.0499999999999998</v>
      </c>
      <c r="P231" s="14">
        <v>0</v>
      </c>
      <c r="Q231" s="14">
        <v>0</v>
      </c>
      <c r="R231" s="14">
        <v>0.22</v>
      </c>
      <c r="S231" s="6">
        <f t="shared" si="82"/>
        <v>21.15204</v>
      </c>
      <c r="T231" s="21">
        <f t="shared" si="83"/>
        <v>3.1231199999999997</v>
      </c>
      <c r="U231" s="21">
        <f t="shared" si="84"/>
        <v>4.0840800000000002</v>
      </c>
      <c r="V231" s="21">
        <f t="shared" si="85"/>
        <v>7.0979999999999999</v>
      </c>
      <c r="W231" s="21">
        <f t="shared" si="86"/>
        <v>4.3680000000000003</v>
      </c>
      <c r="X231" s="21">
        <f t="shared" si="87"/>
        <v>2.2385999999999999</v>
      </c>
      <c r="Y231" s="21">
        <f t="shared" si="88"/>
        <v>0</v>
      </c>
      <c r="Z231" s="21">
        <f t="shared" si="89"/>
        <v>0</v>
      </c>
      <c r="AA231" s="21">
        <f t="shared" si="90"/>
        <v>0.24024000000000001</v>
      </c>
      <c r="AB231" s="6">
        <f t="shared" ref="AB231:AB242" si="94">$C231*J231*6+$C231*S231*6</f>
        <v>208145.510664</v>
      </c>
      <c r="AC231" s="21">
        <f t="shared" ref="AC231:AC242" si="95">$C231*K231*6+$C231*T231*6</f>
        <v>30732.894192</v>
      </c>
      <c r="AD231" s="21">
        <f t="shared" ref="AD231:AD242" si="96">$C231*L231*6+$C231*U231*6</f>
        <v>40189.169328000004</v>
      </c>
      <c r="AE231" s="21">
        <f t="shared" ref="AE231:AE242" si="97">$C231*M231*6+$C231*V231*6</f>
        <v>69847.486800000013</v>
      </c>
      <c r="AF231" s="21">
        <f t="shared" ref="AF231:AF242" si="98">$C231*N231*6+$C231*W231*6</f>
        <v>42983.068800000001</v>
      </c>
      <c r="AG231" s="21">
        <f t="shared" ref="AG231:AG242" si="99">$C231*O231*6+$C231*X231*6</f>
        <v>22028.822759999999</v>
      </c>
      <c r="AH231" s="21">
        <f t="shared" ref="AH231:AH242" si="100">$C231*P231*6+$C231*Y231*6</f>
        <v>0</v>
      </c>
      <c r="AI231" s="21">
        <f t="shared" ref="AI231:AI242" si="101">$C231*Q231*6+$C231*Z231*6</f>
        <v>0</v>
      </c>
      <c r="AJ231" s="21">
        <f t="shared" ref="AJ231:AJ242" si="102">$C231*R231*6+$C231*AA231*6</f>
        <v>2364.0687840000001</v>
      </c>
      <c r="AK231" s="5">
        <v>40</v>
      </c>
      <c r="AL231" s="5">
        <v>0</v>
      </c>
      <c r="AM231" s="5">
        <v>0</v>
      </c>
      <c r="AN231" s="5">
        <v>42.3</v>
      </c>
      <c r="AO231" s="5">
        <v>2604.04</v>
      </c>
      <c r="AP231" s="5">
        <v>7.85</v>
      </c>
      <c r="AQ231" s="5">
        <v>0</v>
      </c>
      <c r="AR231" s="5">
        <v>4.71</v>
      </c>
      <c r="AS231" s="5">
        <v>10.67</v>
      </c>
      <c r="AT231" s="5">
        <v>14</v>
      </c>
    </row>
    <row r="232" spans="1:46" s="2" customFormat="1" ht="12" customHeight="1" x14ac:dyDescent="0.25">
      <c r="A232" s="16">
        <f t="shared" si="92"/>
        <v>228</v>
      </c>
      <c r="B232" s="7" t="s">
        <v>199</v>
      </c>
      <c r="C232" s="9">
        <f t="shared" si="93"/>
        <v>769.27</v>
      </c>
      <c r="D232" s="10">
        <v>769.27</v>
      </c>
      <c r="E232" s="10">
        <v>0</v>
      </c>
      <c r="F232" s="10">
        <v>126.6</v>
      </c>
      <c r="G232" s="10">
        <v>730</v>
      </c>
      <c r="H232" s="16" t="s">
        <v>223</v>
      </c>
      <c r="I232" s="15">
        <v>9</v>
      </c>
      <c r="J232" s="31">
        <v>19.37</v>
      </c>
      <c r="K232" s="14">
        <v>2.86</v>
      </c>
      <c r="L232" s="14">
        <v>3.7399999999999998</v>
      </c>
      <c r="M232" s="14">
        <v>6.5</v>
      </c>
      <c r="N232" s="14">
        <v>4</v>
      </c>
      <c r="O232" s="14">
        <v>2.0499999999999998</v>
      </c>
      <c r="P232" s="14">
        <v>0</v>
      </c>
      <c r="Q232" s="14">
        <v>0</v>
      </c>
      <c r="R232" s="14">
        <v>0.22</v>
      </c>
      <c r="S232" s="6">
        <f t="shared" si="82"/>
        <v>21.15204</v>
      </c>
      <c r="T232" s="21">
        <f t="shared" si="83"/>
        <v>3.1231199999999997</v>
      </c>
      <c r="U232" s="21">
        <f t="shared" si="84"/>
        <v>4.0840800000000002</v>
      </c>
      <c r="V232" s="21">
        <f t="shared" si="85"/>
        <v>7.0979999999999999</v>
      </c>
      <c r="W232" s="21">
        <f t="shared" si="86"/>
        <v>4.3680000000000003</v>
      </c>
      <c r="X232" s="21">
        <f t="shared" si="87"/>
        <v>2.2385999999999999</v>
      </c>
      <c r="Y232" s="21">
        <f t="shared" si="88"/>
        <v>0</v>
      </c>
      <c r="Z232" s="21">
        <f t="shared" si="89"/>
        <v>0</v>
      </c>
      <c r="AA232" s="21">
        <f t="shared" si="90"/>
        <v>0.24024000000000001</v>
      </c>
      <c r="AB232" s="6">
        <f t="shared" si="94"/>
        <v>187034.3382648</v>
      </c>
      <c r="AC232" s="21">
        <f t="shared" si="95"/>
        <v>27615.808334399997</v>
      </c>
      <c r="AD232" s="21">
        <f t="shared" si="96"/>
        <v>36112.980129600001</v>
      </c>
      <c r="AE232" s="21">
        <f t="shared" si="97"/>
        <v>62763.200759999992</v>
      </c>
      <c r="AF232" s="21">
        <f t="shared" si="98"/>
        <v>38623.508159999998</v>
      </c>
      <c r="AG232" s="21">
        <f t="shared" si="99"/>
        <v>19794.547932000001</v>
      </c>
      <c r="AH232" s="21">
        <f t="shared" si="100"/>
        <v>0</v>
      </c>
      <c r="AI232" s="21">
        <f t="shared" si="101"/>
        <v>0</v>
      </c>
      <c r="AJ232" s="21">
        <f t="shared" si="102"/>
        <v>2124.2929488</v>
      </c>
      <c r="AK232" s="5">
        <v>40</v>
      </c>
      <c r="AL232" s="5">
        <v>0</v>
      </c>
      <c r="AM232" s="5">
        <v>0</v>
      </c>
      <c r="AN232" s="5">
        <v>42.3</v>
      </c>
      <c r="AO232" s="5">
        <v>2604.04</v>
      </c>
      <c r="AP232" s="5">
        <v>7.85</v>
      </c>
      <c r="AQ232" s="5">
        <v>0</v>
      </c>
      <c r="AR232" s="5">
        <v>4.71</v>
      </c>
      <c r="AS232" s="5">
        <v>10.67</v>
      </c>
      <c r="AT232" s="5">
        <v>14</v>
      </c>
    </row>
    <row r="233" spans="1:46" s="2" customFormat="1" ht="12" customHeight="1" x14ac:dyDescent="0.25">
      <c r="A233" s="16">
        <f t="shared" si="92"/>
        <v>229</v>
      </c>
      <c r="B233" s="7" t="s">
        <v>200</v>
      </c>
      <c r="C233" s="9">
        <f t="shared" si="93"/>
        <v>894.63</v>
      </c>
      <c r="D233" s="10">
        <v>894.63</v>
      </c>
      <c r="E233" s="10">
        <v>0</v>
      </c>
      <c r="F233" s="10">
        <v>129.9</v>
      </c>
      <c r="G233" s="10">
        <v>570</v>
      </c>
      <c r="H233" s="16" t="s">
        <v>223</v>
      </c>
      <c r="I233" s="15">
        <v>9</v>
      </c>
      <c r="J233" s="31">
        <v>19.37</v>
      </c>
      <c r="K233" s="14">
        <v>2.86</v>
      </c>
      <c r="L233" s="14">
        <v>3.7399999999999998</v>
      </c>
      <c r="M233" s="14">
        <v>6.5</v>
      </c>
      <c r="N233" s="14">
        <v>4</v>
      </c>
      <c r="O233" s="14">
        <v>2.0499999999999998</v>
      </c>
      <c r="P233" s="14">
        <v>0</v>
      </c>
      <c r="Q233" s="14">
        <v>0</v>
      </c>
      <c r="R233" s="14">
        <v>0.22</v>
      </c>
      <c r="S233" s="6">
        <f t="shared" si="82"/>
        <v>21.15204</v>
      </c>
      <c r="T233" s="21">
        <f t="shared" si="83"/>
        <v>3.1231199999999997</v>
      </c>
      <c r="U233" s="21">
        <f t="shared" si="84"/>
        <v>4.0840800000000002</v>
      </c>
      <c r="V233" s="21">
        <f t="shared" si="85"/>
        <v>7.0979999999999999</v>
      </c>
      <c r="W233" s="21">
        <f t="shared" si="86"/>
        <v>4.3680000000000003</v>
      </c>
      <c r="X233" s="21">
        <f t="shared" si="87"/>
        <v>2.2385999999999999</v>
      </c>
      <c r="Y233" s="21">
        <f t="shared" si="88"/>
        <v>0</v>
      </c>
      <c r="Z233" s="21">
        <f t="shared" si="89"/>
        <v>0</v>
      </c>
      <c r="AA233" s="21">
        <f t="shared" si="90"/>
        <v>0.24024000000000001</v>
      </c>
      <c r="AB233" s="6">
        <f t="shared" si="94"/>
        <v>217513.39587120002</v>
      </c>
      <c r="AC233" s="21">
        <f t="shared" si="95"/>
        <v>32116.071873599998</v>
      </c>
      <c r="AD233" s="21">
        <f t="shared" si="96"/>
        <v>41997.940142399995</v>
      </c>
      <c r="AE233" s="21">
        <f t="shared" si="97"/>
        <v>72991.072439999989</v>
      </c>
      <c r="AF233" s="21">
        <f t="shared" si="98"/>
        <v>44917.583039999998</v>
      </c>
      <c r="AG233" s="21">
        <f t="shared" si="99"/>
        <v>23020.261307999997</v>
      </c>
      <c r="AH233" s="21">
        <f t="shared" si="100"/>
        <v>0</v>
      </c>
      <c r="AI233" s="21">
        <f t="shared" si="101"/>
        <v>0</v>
      </c>
      <c r="AJ233" s="21">
        <f t="shared" si="102"/>
        <v>2470.4670672000002</v>
      </c>
      <c r="AK233" s="5">
        <v>40</v>
      </c>
      <c r="AL233" s="5">
        <v>0</v>
      </c>
      <c r="AM233" s="5">
        <v>0</v>
      </c>
      <c r="AN233" s="5">
        <v>42.3</v>
      </c>
      <c r="AO233" s="5">
        <v>2604.04</v>
      </c>
      <c r="AP233" s="5">
        <v>7.85</v>
      </c>
      <c r="AQ233" s="5">
        <v>0</v>
      </c>
      <c r="AR233" s="5">
        <v>4.71</v>
      </c>
      <c r="AS233" s="5">
        <v>10.67</v>
      </c>
      <c r="AT233" s="5">
        <v>14</v>
      </c>
    </row>
    <row r="234" spans="1:46" s="2" customFormat="1" ht="12" customHeight="1" x14ac:dyDescent="0.25">
      <c r="A234" s="16">
        <f t="shared" si="92"/>
        <v>230</v>
      </c>
      <c r="B234" s="7" t="s">
        <v>201</v>
      </c>
      <c r="C234" s="9">
        <f t="shared" si="93"/>
        <v>5793.4</v>
      </c>
      <c r="D234" s="10">
        <v>5727.7</v>
      </c>
      <c r="E234" s="10">
        <v>65.7</v>
      </c>
      <c r="F234" s="10">
        <v>1583.5</v>
      </c>
      <c r="G234" s="10">
        <v>740</v>
      </c>
      <c r="H234" s="16" t="s">
        <v>223</v>
      </c>
      <c r="I234" s="15">
        <v>1</v>
      </c>
      <c r="J234" s="31">
        <v>32.07</v>
      </c>
      <c r="K234" s="14">
        <v>4.03</v>
      </c>
      <c r="L234" s="14">
        <v>5.61</v>
      </c>
      <c r="M234" s="14">
        <v>7.92</v>
      </c>
      <c r="N234" s="14">
        <v>5.4</v>
      </c>
      <c r="O234" s="14">
        <v>2.67</v>
      </c>
      <c r="P234" s="14">
        <v>1.54</v>
      </c>
      <c r="Q234" s="14">
        <v>4.9000000000000004</v>
      </c>
      <c r="R234" s="14">
        <v>0</v>
      </c>
      <c r="S234" s="6">
        <f t="shared" si="82"/>
        <v>35.020440000000001</v>
      </c>
      <c r="T234" s="21">
        <f t="shared" si="83"/>
        <v>4.40076</v>
      </c>
      <c r="U234" s="21">
        <f t="shared" si="84"/>
        <v>6.1261200000000002</v>
      </c>
      <c r="V234" s="21">
        <f t="shared" si="85"/>
        <v>8.6486400000000003</v>
      </c>
      <c r="W234" s="21">
        <f t="shared" si="86"/>
        <v>5.8968000000000007</v>
      </c>
      <c r="X234" s="21">
        <f t="shared" si="87"/>
        <v>2.9156399999999998</v>
      </c>
      <c r="Y234" s="21">
        <f t="shared" si="88"/>
        <v>1.6816800000000001</v>
      </c>
      <c r="Z234" s="21">
        <f t="shared" si="89"/>
        <v>5.3508000000000004</v>
      </c>
      <c r="AA234" s="21">
        <f t="shared" si="90"/>
        <v>0</v>
      </c>
      <c r="AB234" s="6">
        <f t="shared" si="94"/>
        <v>2332090.530576</v>
      </c>
      <c r="AC234" s="21">
        <f t="shared" si="95"/>
        <v>293056.58990399993</v>
      </c>
      <c r="AD234" s="21">
        <f t="shared" si="96"/>
        <v>407952.22564799996</v>
      </c>
      <c r="AE234" s="21">
        <f t="shared" si="97"/>
        <v>575932.55385599995</v>
      </c>
      <c r="AF234" s="21">
        <f t="shared" si="98"/>
        <v>392681.28672000003</v>
      </c>
      <c r="AG234" s="21">
        <f t="shared" si="99"/>
        <v>194159.08065600001</v>
      </c>
      <c r="AH234" s="21">
        <f t="shared" si="100"/>
        <v>111986.88547199999</v>
      </c>
      <c r="AI234" s="21">
        <f t="shared" si="101"/>
        <v>356321.90831999999</v>
      </c>
      <c r="AJ234" s="21">
        <f t="shared" si="102"/>
        <v>0</v>
      </c>
      <c r="AK234" s="5">
        <v>40</v>
      </c>
      <c r="AL234" s="5">
        <v>40</v>
      </c>
      <c r="AM234" s="5">
        <v>2604.04</v>
      </c>
      <c r="AN234" s="5">
        <v>42.3</v>
      </c>
      <c r="AO234" s="5">
        <v>2604.04</v>
      </c>
      <c r="AP234" s="5">
        <v>0</v>
      </c>
      <c r="AQ234" s="5">
        <v>0</v>
      </c>
      <c r="AR234" s="5">
        <v>4.71</v>
      </c>
      <c r="AS234" s="5">
        <v>10.67</v>
      </c>
      <c r="AT234" s="5">
        <v>14</v>
      </c>
    </row>
    <row r="235" spans="1:46" s="2" customFormat="1" ht="12" customHeight="1" x14ac:dyDescent="0.25">
      <c r="A235" s="16">
        <f t="shared" si="92"/>
        <v>231</v>
      </c>
      <c r="B235" s="7" t="s">
        <v>202</v>
      </c>
      <c r="C235" s="9">
        <f t="shared" si="93"/>
        <v>2479.9</v>
      </c>
      <c r="D235" s="10">
        <v>2479.9</v>
      </c>
      <c r="E235" s="10">
        <v>0</v>
      </c>
      <c r="F235" s="10">
        <v>255</v>
      </c>
      <c r="G235" s="10">
        <v>760</v>
      </c>
      <c r="H235" s="16" t="s">
        <v>223</v>
      </c>
      <c r="I235" s="15">
        <v>7</v>
      </c>
      <c r="J235" s="31">
        <v>23.45</v>
      </c>
      <c r="K235" s="14">
        <v>4.32</v>
      </c>
      <c r="L235" s="14">
        <v>4.8899999999999997</v>
      </c>
      <c r="M235" s="14">
        <v>7.16</v>
      </c>
      <c r="N235" s="14">
        <v>4.1900000000000004</v>
      </c>
      <c r="O235" s="14">
        <v>2.67</v>
      </c>
      <c r="P235" s="14">
        <v>0</v>
      </c>
      <c r="Q235" s="14">
        <v>0</v>
      </c>
      <c r="R235" s="14">
        <v>0.22</v>
      </c>
      <c r="S235" s="6">
        <f t="shared" si="82"/>
        <v>25.607399999999998</v>
      </c>
      <c r="T235" s="21">
        <f t="shared" si="83"/>
        <v>4.7174399999999999</v>
      </c>
      <c r="U235" s="21">
        <f t="shared" si="84"/>
        <v>5.33988</v>
      </c>
      <c r="V235" s="21">
        <f t="shared" si="85"/>
        <v>7.8187199999999999</v>
      </c>
      <c r="W235" s="21">
        <f t="shared" si="86"/>
        <v>4.5754800000000007</v>
      </c>
      <c r="X235" s="21">
        <f t="shared" si="87"/>
        <v>2.9156399999999998</v>
      </c>
      <c r="Y235" s="21">
        <f t="shared" si="88"/>
        <v>0</v>
      </c>
      <c r="Z235" s="21">
        <f t="shared" si="89"/>
        <v>0</v>
      </c>
      <c r="AA235" s="21">
        <f t="shared" si="90"/>
        <v>0.24024000000000001</v>
      </c>
      <c r="AB235" s="6">
        <f t="shared" si="94"/>
        <v>729944.67755999998</v>
      </c>
      <c r="AC235" s="21">
        <f t="shared" si="95"/>
        <v>134471.684736</v>
      </c>
      <c r="AD235" s="21">
        <f t="shared" si="96"/>
        <v>152214.47647200001</v>
      </c>
      <c r="AE235" s="21">
        <f t="shared" si="97"/>
        <v>222874.36636800002</v>
      </c>
      <c r="AF235" s="21">
        <f t="shared" si="98"/>
        <v>130425.08311200002</v>
      </c>
      <c r="AG235" s="21">
        <f t="shared" si="99"/>
        <v>83110.971816000005</v>
      </c>
      <c r="AH235" s="21">
        <f t="shared" si="100"/>
        <v>0</v>
      </c>
      <c r="AI235" s="21">
        <f t="shared" si="101"/>
        <v>0</v>
      </c>
      <c r="AJ235" s="21">
        <f t="shared" si="102"/>
        <v>6848.0950560000001</v>
      </c>
      <c r="AK235" s="5">
        <v>40</v>
      </c>
      <c r="AL235" s="5">
        <v>40</v>
      </c>
      <c r="AM235" s="5">
        <v>2604.04</v>
      </c>
      <c r="AN235" s="5">
        <v>42.3</v>
      </c>
      <c r="AO235" s="5">
        <v>2604.04</v>
      </c>
      <c r="AP235" s="5">
        <v>7.85</v>
      </c>
      <c r="AQ235" s="5">
        <v>0</v>
      </c>
      <c r="AR235" s="5">
        <v>4.71</v>
      </c>
      <c r="AS235" s="5">
        <v>10.67</v>
      </c>
      <c r="AT235" s="5">
        <v>14</v>
      </c>
    </row>
    <row r="236" spans="1:46" s="2" customFormat="1" ht="12" customHeight="1" x14ac:dyDescent="0.25">
      <c r="A236" s="16">
        <f t="shared" si="92"/>
        <v>232</v>
      </c>
      <c r="B236" s="7" t="s">
        <v>203</v>
      </c>
      <c r="C236" s="9">
        <f t="shared" si="93"/>
        <v>2720.4</v>
      </c>
      <c r="D236" s="10">
        <v>2529.6</v>
      </c>
      <c r="E236" s="10">
        <v>190.8</v>
      </c>
      <c r="F236" s="10">
        <v>221.4</v>
      </c>
      <c r="G236" s="10">
        <v>760</v>
      </c>
      <c r="H236" s="16" t="s">
        <v>223</v>
      </c>
      <c r="I236" s="15">
        <v>7</v>
      </c>
      <c r="J236" s="31">
        <v>23.45</v>
      </c>
      <c r="K236" s="14">
        <v>4.32</v>
      </c>
      <c r="L236" s="14">
        <v>4.8899999999999997</v>
      </c>
      <c r="M236" s="14">
        <v>7.16</v>
      </c>
      <c r="N236" s="14">
        <v>4.1900000000000004</v>
      </c>
      <c r="O236" s="14">
        <v>2.67</v>
      </c>
      <c r="P236" s="14">
        <v>0</v>
      </c>
      <c r="Q236" s="14">
        <v>0</v>
      </c>
      <c r="R236" s="14">
        <v>0.22</v>
      </c>
      <c r="S236" s="6">
        <f t="shared" si="82"/>
        <v>25.607399999999998</v>
      </c>
      <c r="T236" s="21">
        <f t="shared" si="83"/>
        <v>4.7174399999999999</v>
      </c>
      <c r="U236" s="21">
        <f t="shared" si="84"/>
        <v>5.33988</v>
      </c>
      <c r="V236" s="21">
        <f t="shared" si="85"/>
        <v>7.8187199999999999</v>
      </c>
      <c r="W236" s="21">
        <f t="shared" si="86"/>
        <v>4.5754800000000007</v>
      </c>
      <c r="X236" s="21">
        <f t="shared" si="87"/>
        <v>2.9156399999999998</v>
      </c>
      <c r="Y236" s="21">
        <f t="shared" si="88"/>
        <v>0</v>
      </c>
      <c r="Z236" s="21">
        <f t="shared" si="89"/>
        <v>0</v>
      </c>
      <c r="AA236" s="21">
        <f t="shared" si="90"/>
        <v>0.24024000000000001</v>
      </c>
      <c r="AB236" s="6">
        <f t="shared" si="94"/>
        <v>800734.50575999997</v>
      </c>
      <c r="AC236" s="21">
        <f t="shared" si="95"/>
        <v>147512.71065600001</v>
      </c>
      <c r="AD236" s="21">
        <f t="shared" si="96"/>
        <v>166976.19331199999</v>
      </c>
      <c r="AE236" s="21">
        <f t="shared" si="97"/>
        <v>244488.65932800004</v>
      </c>
      <c r="AF236" s="21">
        <f t="shared" si="98"/>
        <v>143073.67075200001</v>
      </c>
      <c r="AG236" s="21">
        <f t="shared" si="99"/>
        <v>91171.050335999986</v>
      </c>
      <c r="AH236" s="21">
        <f t="shared" si="100"/>
        <v>0</v>
      </c>
      <c r="AI236" s="21">
        <f t="shared" si="101"/>
        <v>0</v>
      </c>
      <c r="AJ236" s="21">
        <f t="shared" si="102"/>
        <v>7512.2213760000004</v>
      </c>
      <c r="AK236" s="5">
        <v>40</v>
      </c>
      <c r="AL236" s="5">
        <v>40</v>
      </c>
      <c r="AM236" s="5">
        <v>2604.04</v>
      </c>
      <c r="AN236" s="5">
        <v>42.3</v>
      </c>
      <c r="AO236" s="5">
        <v>2604.04</v>
      </c>
      <c r="AP236" s="5">
        <v>7.85</v>
      </c>
      <c r="AQ236" s="5">
        <v>0</v>
      </c>
      <c r="AR236" s="5">
        <v>4.71</v>
      </c>
      <c r="AS236" s="5">
        <v>10.67</v>
      </c>
      <c r="AT236" s="5">
        <v>14</v>
      </c>
    </row>
    <row r="237" spans="1:46" s="2" customFormat="1" ht="12" customHeight="1" x14ac:dyDescent="0.25">
      <c r="A237" s="16">
        <f t="shared" si="92"/>
        <v>233</v>
      </c>
      <c r="B237" s="7" t="s">
        <v>204</v>
      </c>
      <c r="C237" s="9">
        <f t="shared" si="93"/>
        <v>2976.2999999999997</v>
      </c>
      <c r="D237" s="10">
        <v>2941.7</v>
      </c>
      <c r="E237" s="10">
        <v>34.6</v>
      </c>
      <c r="F237" s="10">
        <v>715</v>
      </c>
      <c r="G237" s="10">
        <v>614</v>
      </c>
      <c r="H237" s="16" t="s">
        <v>223</v>
      </c>
      <c r="I237" s="15">
        <v>1</v>
      </c>
      <c r="J237" s="31">
        <v>32.07</v>
      </c>
      <c r="K237" s="14">
        <v>4.03</v>
      </c>
      <c r="L237" s="14">
        <v>5.61</v>
      </c>
      <c r="M237" s="14">
        <v>7.92</v>
      </c>
      <c r="N237" s="14">
        <v>5.4</v>
      </c>
      <c r="O237" s="14">
        <v>2.67</v>
      </c>
      <c r="P237" s="14">
        <v>1.54</v>
      </c>
      <c r="Q237" s="14">
        <v>4.9000000000000004</v>
      </c>
      <c r="R237" s="14">
        <v>0</v>
      </c>
      <c r="S237" s="6">
        <f t="shared" si="82"/>
        <v>35.020440000000001</v>
      </c>
      <c r="T237" s="21">
        <f t="shared" si="83"/>
        <v>4.40076</v>
      </c>
      <c r="U237" s="21">
        <f t="shared" si="84"/>
        <v>6.1261200000000002</v>
      </c>
      <c r="V237" s="21">
        <f t="shared" si="85"/>
        <v>8.6486400000000003</v>
      </c>
      <c r="W237" s="21">
        <f t="shared" si="86"/>
        <v>5.8968000000000007</v>
      </c>
      <c r="X237" s="21">
        <f t="shared" si="87"/>
        <v>2.9156399999999998</v>
      </c>
      <c r="Y237" s="21">
        <f t="shared" si="88"/>
        <v>1.6816800000000001</v>
      </c>
      <c r="Z237" s="21">
        <f t="shared" si="89"/>
        <v>5.3508000000000004</v>
      </c>
      <c r="AA237" s="21">
        <f t="shared" si="90"/>
        <v>0</v>
      </c>
      <c r="AB237" s="6">
        <f t="shared" si="94"/>
        <v>1198087.659432</v>
      </c>
      <c r="AC237" s="21">
        <f t="shared" si="95"/>
        <v>150554.82592799998</v>
      </c>
      <c r="AD237" s="21">
        <f t="shared" si="96"/>
        <v>209581.28373599995</v>
      </c>
      <c r="AE237" s="21">
        <f t="shared" si="97"/>
        <v>295879.45939199999</v>
      </c>
      <c r="AF237" s="21">
        <f t="shared" si="98"/>
        <v>201735.99504000001</v>
      </c>
      <c r="AG237" s="21">
        <f t="shared" si="99"/>
        <v>99747.241991999996</v>
      </c>
      <c r="AH237" s="21">
        <f t="shared" si="100"/>
        <v>57532.11710399999</v>
      </c>
      <c r="AI237" s="21">
        <f t="shared" si="101"/>
        <v>183056.73624</v>
      </c>
      <c r="AJ237" s="21">
        <f t="shared" si="102"/>
        <v>0</v>
      </c>
      <c r="AK237" s="5">
        <v>40</v>
      </c>
      <c r="AL237" s="5">
        <v>40</v>
      </c>
      <c r="AM237" s="5">
        <v>2604.04</v>
      </c>
      <c r="AN237" s="5">
        <v>42.3</v>
      </c>
      <c r="AO237" s="5">
        <v>2604.04</v>
      </c>
      <c r="AP237" s="5">
        <v>0</v>
      </c>
      <c r="AQ237" s="5">
        <v>0</v>
      </c>
      <c r="AR237" s="5">
        <v>4.71</v>
      </c>
      <c r="AS237" s="5">
        <v>10.67</v>
      </c>
      <c r="AT237" s="5">
        <v>14</v>
      </c>
    </row>
    <row r="238" spans="1:46" s="2" customFormat="1" ht="12" customHeight="1" x14ac:dyDescent="0.25">
      <c r="A238" s="16">
        <f t="shared" si="92"/>
        <v>234</v>
      </c>
      <c r="B238" s="7" t="s">
        <v>205</v>
      </c>
      <c r="C238" s="9">
        <f t="shared" si="93"/>
        <v>3103.2</v>
      </c>
      <c r="D238" s="10">
        <v>3103.2</v>
      </c>
      <c r="E238" s="10">
        <v>0</v>
      </c>
      <c r="F238" s="10">
        <v>314</v>
      </c>
      <c r="G238" s="10">
        <v>760</v>
      </c>
      <c r="H238" s="16" t="s">
        <v>223</v>
      </c>
      <c r="I238" s="15">
        <v>7</v>
      </c>
      <c r="J238" s="31">
        <v>23.45</v>
      </c>
      <c r="K238" s="14">
        <v>4.32</v>
      </c>
      <c r="L238" s="14">
        <v>4.8899999999999997</v>
      </c>
      <c r="M238" s="14">
        <v>7.16</v>
      </c>
      <c r="N238" s="14">
        <v>4.1900000000000004</v>
      </c>
      <c r="O238" s="14">
        <v>2.67</v>
      </c>
      <c r="P238" s="14">
        <v>0</v>
      </c>
      <c r="Q238" s="14">
        <v>0</v>
      </c>
      <c r="R238" s="14">
        <v>0.22</v>
      </c>
      <c r="S238" s="6">
        <f t="shared" si="82"/>
        <v>25.607399999999998</v>
      </c>
      <c r="T238" s="21">
        <f t="shared" si="83"/>
        <v>4.7174399999999999</v>
      </c>
      <c r="U238" s="21">
        <f t="shared" si="84"/>
        <v>5.33988</v>
      </c>
      <c r="V238" s="21">
        <f t="shared" si="85"/>
        <v>7.8187199999999999</v>
      </c>
      <c r="W238" s="21">
        <f t="shared" si="86"/>
        <v>4.5754800000000007</v>
      </c>
      <c r="X238" s="21">
        <f t="shared" si="87"/>
        <v>2.9156399999999998</v>
      </c>
      <c r="Y238" s="21">
        <f t="shared" si="88"/>
        <v>0</v>
      </c>
      <c r="Z238" s="21">
        <f t="shared" si="89"/>
        <v>0</v>
      </c>
      <c r="AA238" s="21">
        <f t="shared" si="90"/>
        <v>0.24024000000000001</v>
      </c>
      <c r="AB238" s="6">
        <f t="shared" si="94"/>
        <v>913409.54207999993</v>
      </c>
      <c r="AC238" s="21">
        <f t="shared" si="95"/>
        <v>168269.902848</v>
      </c>
      <c r="AD238" s="21">
        <f t="shared" si="96"/>
        <v>190472.18169599996</v>
      </c>
      <c r="AE238" s="21">
        <f t="shared" si="97"/>
        <v>278891.78342400002</v>
      </c>
      <c r="AF238" s="21">
        <f t="shared" si="98"/>
        <v>163206.22521599999</v>
      </c>
      <c r="AG238" s="21">
        <f t="shared" si="99"/>
        <v>104000.14828799998</v>
      </c>
      <c r="AH238" s="21">
        <f t="shared" si="100"/>
        <v>0</v>
      </c>
      <c r="AI238" s="21">
        <f t="shared" si="101"/>
        <v>0</v>
      </c>
      <c r="AJ238" s="21">
        <f t="shared" si="102"/>
        <v>8569.3006079999996</v>
      </c>
      <c r="AK238" s="5">
        <v>40</v>
      </c>
      <c r="AL238" s="5">
        <v>40</v>
      </c>
      <c r="AM238" s="5">
        <v>2604.04</v>
      </c>
      <c r="AN238" s="5">
        <v>42.3</v>
      </c>
      <c r="AO238" s="5">
        <v>2604.04</v>
      </c>
      <c r="AP238" s="5">
        <v>7.85</v>
      </c>
      <c r="AQ238" s="5">
        <v>0</v>
      </c>
      <c r="AR238" s="5">
        <v>4.71</v>
      </c>
      <c r="AS238" s="5">
        <v>10.67</v>
      </c>
      <c r="AT238" s="5">
        <v>14</v>
      </c>
    </row>
    <row r="239" spans="1:46" s="2" customFormat="1" ht="12" customHeight="1" x14ac:dyDescent="0.25">
      <c r="A239" s="16">
        <f t="shared" si="92"/>
        <v>235</v>
      </c>
      <c r="B239" s="7" t="s">
        <v>206</v>
      </c>
      <c r="C239" s="9">
        <f t="shared" si="93"/>
        <v>358.6</v>
      </c>
      <c r="D239" s="10">
        <v>358.6</v>
      </c>
      <c r="E239" s="10">
        <v>0</v>
      </c>
      <c r="F239" s="10">
        <v>0</v>
      </c>
      <c r="G239" s="10">
        <v>460</v>
      </c>
      <c r="H239" s="16" t="s">
        <v>223</v>
      </c>
      <c r="I239" s="15">
        <v>9</v>
      </c>
      <c r="J239" s="31">
        <v>19.37</v>
      </c>
      <c r="K239" s="14">
        <v>2.86</v>
      </c>
      <c r="L239" s="14">
        <v>3.7399999999999998</v>
      </c>
      <c r="M239" s="14">
        <v>6.5</v>
      </c>
      <c r="N239" s="14">
        <v>4</v>
      </c>
      <c r="O239" s="14">
        <v>2.0499999999999998</v>
      </c>
      <c r="P239" s="14">
        <v>0</v>
      </c>
      <c r="Q239" s="14">
        <v>0</v>
      </c>
      <c r="R239" s="14">
        <v>0.22</v>
      </c>
      <c r="S239" s="6">
        <f t="shared" si="82"/>
        <v>21.15204</v>
      </c>
      <c r="T239" s="21">
        <f t="shared" si="83"/>
        <v>3.1231199999999997</v>
      </c>
      <c r="U239" s="21">
        <f t="shared" si="84"/>
        <v>4.0840800000000002</v>
      </c>
      <c r="V239" s="21">
        <f t="shared" si="85"/>
        <v>7.0979999999999999</v>
      </c>
      <c r="W239" s="21">
        <f t="shared" si="86"/>
        <v>4.3680000000000003</v>
      </c>
      <c r="X239" s="21">
        <f t="shared" si="87"/>
        <v>2.2385999999999999</v>
      </c>
      <c r="Y239" s="21">
        <f t="shared" si="88"/>
        <v>0</v>
      </c>
      <c r="Z239" s="21">
        <f t="shared" si="89"/>
        <v>0</v>
      </c>
      <c r="AA239" s="21">
        <f t="shared" si="90"/>
        <v>0.24024000000000001</v>
      </c>
      <c r="AB239" s="6">
        <f t="shared" si="94"/>
        <v>87187.221264000007</v>
      </c>
      <c r="AC239" s="21">
        <f t="shared" si="95"/>
        <v>12873.280992</v>
      </c>
      <c r="AD239" s="21">
        <f t="shared" si="96"/>
        <v>16834.290528000001</v>
      </c>
      <c r="AE239" s="21">
        <f t="shared" si="97"/>
        <v>29257.4568</v>
      </c>
      <c r="AF239" s="21">
        <f t="shared" si="98"/>
        <v>18004.588800000005</v>
      </c>
      <c r="AG239" s="21">
        <f t="shared" si="99"/>
        <v>9227.3517600000014</v>
      </c>
      <c r="AH239" s="21">
        <f t="shared" si="100"/>
        <v>0</v>
      </c>
      <c r="AI239" s="21">
        <f t="shared" si="101"/>
        <v>0</v>
      </c>
      <c r="AJ239" s="21">
        <f t="shared" si="102"/>
        <v>990.25238400000012</v>
      </c>
      <c r="AK239" s="5">
        <v>40</v>
      </c>
      <c r="AL239" s="5">
        <v>0</v>
      </c>
      <c r="AM239" s="5">
        <v>0</v>
      </c>
      <c r="AN239" s="5">
        <v>0</v>
      </c>
      <c r="AO239" s="5">
        <v>0</v>
      </c>
      <c r="AP239" s="5">
        <v>7.85</v>
      </c>
      <c r="AQ239" s="5">
        <v>6.87</v>
      </c>
      <c r="AR239" s="5">
        <v>4.71</v>
      </c>
      <c r="AS239" s="5">
        <v>10.67</v>
      </c>
      <c r="AT239" s="5">
        <v>14</v>
      </c>
    </row>
    <row r="240" spans="1:46" s="2" customFormat="1" ht="12" customHeight="1" x14ac:dyDescent="0.25">
      <c r="A240" s="16">
        <f t="shared" si="92"/>
        <v>236</v>
      </c>
      <c r="B240" s="7" t="s">
        <v>207</v>
      </c>
      <c r="C240" s="9">
        <f t="shared" si="93"/>
        <v>499.5</v>
      </c>
      <c r="D240" s="10">
        <v>499.5</v>
      </c>
      <c r="E240" s="10">
        <v>0</v>
      </c>
      <c r="F240" s="10">
        <v>60</v>
      </c>
      <c r="G240" s="10">
        <v>420</v>
      </c>
      <c r="H240" s="16" t="s">
        <v>222</v>
      </c>
      <c r="I240" s="15">
        <v>9</v>
      </c>
      <c r="J240" s="31">
        <v>15</v>
      </c>
      <c r="K240" s="14">
        <v>0</v>
      </c>
      <c r="L240" s="14">
        <v>3</v>
      </c>
      <c r="M240" s="14">
        <v>5.73</v>
      </c>
      <c r="N240" s="14">
        <v>4</v>
      </c>
      <c r="O240" s="14">
        <v>2.0499999999999998</v>
      </c>
      <c r="P240" s="14">
        <v>0</v>
      </c>
      <c r="Q240" s="14">
        <v>0</v>
      </c>
      <c r="R240" s="14">
        <v>0.22</v>
      </c>
      <c r="S240" s="31">
        <v>15</v>
      </c>
      <c r="T240" s="21">
        <v>0</v>
      </c>
      <c r="U240" s="21">
        <v>3</v>
      </c>
      <c r="V240" s="21">
        <v>5.73</v>
      </c>
      <c r="W240" s="21">
        <v>4</v>
      </c>
      <c r="X240" s="21">
        <v>2.0499999999999998</v>
      </c>
      <c r="Y240" s="21">
        <v>0</v>
      </c>
      <c r="Z240" s="21">
        <v>0</v>
      </c>
      <c r="AA240" s="21">
        <v>0.22</v>
      </c>
      <c r="AB240" s="6">
        <f t="shared" si="94"/>
        <v>89910</v>
      </c>
      <c r="AC240" s="21">
        <f t="shared" si="95"/>
        <v>0</v>
      </c>
      <c r="AD240" s="21">
        <f t="shared" si="96"/>
        <v>17982</v>
      </c>
      <c r="AE240" s="21">
        <f t="shared" si="97"/>
        <v>34345.620000000003</v>
      </c>
      <c r="AF240" s="21">
        <f t="shared" si="98"/>
        <v>23976</v>
      </c>
      <c r="AG240" s="21">
        <f t="shared" si="99"/>
        <v>12287.699999999999</v>
      </c>
      <c r="AH240" s="21">
        <f t="shared" si="100"/>
        <v>0</v>
      </c>
      <c r="AI240" s="21">
        <f t="shared" si="101"/>
        <v>0</v>
      </c>
      <c r="AJ240" s="21">
        <f t="shared" si="102"/>
        <v>1318.68</v>
      </c>
      <c r="AK240" s="5">
        <v>0</v>
      </c>
      <c r="AL240" s="5">
        <v>0</v>
      </c>
      <c r="AM240" s="5">
        <v>0</v>
      </c>
      <c r="AN240" s="5">
        <v>0</v>
      </c>
      <c r="AO240" s="5">
        <v>2604.04</v>
      </c>
      <c r="AP240" s="5">
        <v>7.85</v>
      </c>
      <c r="AQ240" s="5">
        <v>0</v>
      </c>
      <c r="AR240" s="5">
        <v>4.71</v>
      </c>
      <c r="AS240" s="5">
        <v>10.67</v>
      </c>
      <c r="AT240" s="5">
        <v>14</v>
      </c>
    </row>
    <row r="241" spans="1:46" s="2" customFormat="1" ht="12" customHeight="1" x14ac:dyDescent="0.25">
      <c r="A241" s="16">
        <f t="shared" si="92"/>
        <v>237</v>
      </c>
      <c r="B241" s="7" t="s">
        <v>208</v>
      </c>
      <c r="C241" s="9">
        <f t="shared" si="93"/>
        <v>265.5</v>
      </c>
      <c r="D241" s="10">
        <v>265.5</v>
      </c>
      <c r="E241" s="10">
        <v>0</v>
      </c>
      <c r="F241" s="10">
        <v>39.299999999999997</v>
      </c>
      <c r="G241" s="10">
        <v>418.5</v>
      </c>
      <c r="H241" s="16" t="s">
        <v>222</v>
      </c>
      <c r="I241" s="15">
        <v>8</v>
      </c>
      <c r="J241" s="31">
        <v>19.940000000000001</v>
      </c>
      <c r="K241" s="14">
        <v>2.86</v>
      </c>
      <c r="L241" s="14">
        <v>3.7399999999999998</v>
      </c>
      <c r="M241" s="14">
        <v>6.5</v>
      </c>
      <c r="N241" s="14">
        <v>4.17</v>
      </c>
      <c r="O241" s="14">
        <v>2.67</v>
      </c>
      <c r="P241" s="14">
        <v>0</v>
      </c>
      <c r="Q241" s="14">
        <v>0</v>
      </c>
      <c r="R241" s="14">
        <v>0</v>
      </c>
      <c r="S241" s="31">
        <v>19.940000000000001</v>
      </c>
      <c r="T241" s="21">
        <v>2.86</v>
      </c>
      <c r="U241" s="21">
        <v>3.7399999999999998</v>
      </c>
      <c r="V241" s="21">
        <v>6.5</v>
      </c>
      <c r="W241" s="21">
        <v>4.17</v>
      </c>
      <c r="X241" s="21">
        <v>2.67</v>
      </c>
      <c r="Y241" s="21">
        <v>0</v>
      </c>
      <c r="Z241" s="21">
        <v>0</v>
      </c>
      <c r="AA241" s="21">
        <v>0</v>
      </c>
      <c r="AB241" s="6">
        <f t="shared" si="94"/>
        <v>63528.840000000011</v>
      </c>
      <c r="AC241" s="21">
        <f t="shared" si="95"/>
        <v>9111.9599999999991</v>
      </c>
      <c r="AD241" s="21">
        <f t="shared" si="96"/>
        <v>11915.64</v>
      </c>
      <c r="AE241" s="21">
        <f t="shared" si="97"/>
        <v>20709</v>
      </c>
      <c r="AF241" s="21">
        <f t="shared" si="98"/>
        <v>13285.619999999999</v>
      </c>
      <c r="AG241" s="21">
        <f t="shared" si="99"/>
        <v>8506.619999999999</v>
      </c>
      <c r="AH241" s="21">
        <f t="shared" si="100"/>
        <v>0</v>
      </c>
      <c r="AI241" s="21">
        <f t="shared" si="101"/>
        <v>0</v>
      </c>
      <c r="AJ241" s="21">
        <f t="shared" si="102"/>
        <v>0</v>
      </c>
      <c r="AK241" s="5">
        <v>0</v>
      </c>
      <c r="AL241" s="5">
        <v>0</v>
      </c>
      <c r="AM241" s="5">
        <v>0</v>
      </c>
      <c r="AN241" s="5">
        <v>0</v>
      </c>
      <c r="AO241" s="5">
        <v>2604.04</v>
      </c>
      <c r="AP241" s="5">
        <v>0</v>
      </c>
      <c r="AQ241" s="5">
        <v>0</v>
      </c>
      <c r="AR241" s="5">
        <v>4.71</v>
      </c>
      <c r="AS241" s="5">
        <v>10.67</v>
      </c>
      <c r="AT241" s="5">
        <v>14</v>
      </c>
    </row>
    <row r="242" spans="1:46" s="2" customFormat="1" ht="12" customHeight="1" x14ac:dyDescent="0.25">
      <c r="A242" s="16">
        <f t="shared" si="92"/>
        <v>238</v>
      </c>
      <c r="B242" s="7" t="s">
        <v>209</v>
      </c>
      <c r="C242" s="9">
        <f t="shared" si="93"/>
        <v>175.5</v>
      </c>
      <c r="D242" s="10">
        <v>175.5</v>
      </c>
      <c r="E242" s="10">
        <v>0</v>
      </c>
      <c r="F242" s="10">
        <v>39.799999999999997</v>
      </c>
      <c r="G242" s="10">
        <v>416.7</v>
      </c>
      <c r="H242" s="16" t="s">
        <v>222</v>
      </c>
      <c r="I242" s="15">
        <v>8</v>
      </c>
      <c r="J242" s="31">
        <v>19.940000000000001</v>
      </c>
      <c r="K242" s="14">
        <v>2.86</v>
      </c>
      <c r="L242" s="14">
        <v>3.7399999999999998</v>
      </c>
      <c r="M242" s="14">
        <v>6.5</v>
      </c>
      <c r="N242" s="14">
        <v>4.17</v>
      </c>
      <c r="O242" s="14">
        <v>2.67</v>
      </c>
      <c r="P242" s="14">
        <v>0</v>
      </c>
      <c r="Q242" s="14">
        <v>0</v>
      </c>
      <c r="R242" s="14">
        <v>0</v>
      </c>
      <c r="S242" s="31">
        <v>19.940000000000001</v>
      </c>
      <c r="T242" s="21">
        <v>2.86</v>
      </c>
      <c r="U242" s="21">
        <v>3.7399999999999998</v>
      </c>
      <c r="V242" s="21">
        <v>6.5</v>
      </c>
      <c r="W242" s="21">
        <v>4.17</v>
      </c>
      <c r="X242" s="21">
        <v>2.67</v>
      </c>
      <c r="Y242" s="21">
        <v>0</v>
      </c>
      <c r="Z242" s="21">
        <v>0</v>
      </c>
      <c r="AA242" s="21">
        <v>0</v>
      </c>
      <c r="AB242" s="6">
        <f t="shared" si="94"/>
        <v>41993.64</v>
      </c>
      <c r="AC242" s="21">
        <f t="shared" si="95"/>
        <v>6023.16</v>
      </c>
      <c r="AD242" s="21">
        <f t="shared" si="96"/>
        <v>7876.4400000000005</v>
      </c>
      <c r="AE242" s="21">
        <f t="shared" si="97"/>
        <v>13689</v>
      </c>
      <c r="AF242" s="21">
        <f t="shared" si="98"/>
        <v>8782.02</v>
      </c>
      <c r="AG242" s="21">
        <f t="shared" si="99"/>
        <v>5623.0199999999995</v>
      </c>
      <c r="AH242" s="21">
        <f t="shared" si="100"/>
        <v>0</v>
      </c>
      <c r="AI242" s="21">
        <f t="shared" si="101"/>
        <v>0</v>
      </c>
      <c r="AJ242" s="21">
        <f t="shared" si="102"/>
        <v>0</v>
      </c>
      <c r="AK242" s="5">
        <v>0</v>
      </c>
      <c r="AL242" s="5">
        <v>0</v>
      </c>
      <c r="AM242" s="5">
        <v>0</v>
      </c>
      <c r="AN242" s="5">
        <v>0</v>
      </c>
      <c r="AO242" s="5">
        <v>2604.04</v>
      </c>
      <c r="AP242" s="5">
        <v>0</v>
      </c>
      <c r="AQ242" s="5">
        <v>0</v>
      </c>
      <c r="AR242" s="5">
        <v>4.71</v>
      </c>
      <c r="AS242" s="5">
        <v>10.67</v>
      </c>
      <c r="AT242" s="5">
        <v>14</v>
      </c>
    </row>
    <row r="243" spans="1:46" s="2" customFormat="1" ht="12" customHeight="1" x14ac:dyDescent="0.25">
      <c r="A243" s="37" t="s">
        <v>238</v>
      </c>
      <c r="B243" s="37"/>
      <c r="C243" s="9">
        <f t="shared" ref="C243:G243" si="103">SUM(C5:C242)</f>
        <v>1044980.2969767074</v>
      </c>
      <c r="D243" s="9">
        <f t="shared" si="103"/>
        <v>1006818.7869767066</v>
      </c>
      <c r="E243" s="9">
        <f t="shared" si="103"/>
        <v>38161.509999999987</v>
      </c>
      <c r="F243" s="9">
        <f t="shared" si="103"/>
        <v>168858.98</v>
      </c>
      <c r="G243" s="9">
        <f t="shared" si="103"/>
        <v>215501.14999999997</v>
      </c>
      <c r="H243" s="12" t="s">
        <v>217</v>
      </c>
      <c r="I243" s="13" t="s">
        <v>217</v>
      </c>
      <c r="J243" s="13" t="s">
        <v>217</v>
      </c>
      <c r="K243" s="15" t="s">
        <v>217</v>
      </c>
      <c r="L243" s="15" t="s">
        <v>217</v>
      </c>
      <c r="M243" s="15" t="s">
        <v>217</v>
      </c>
      <c r="N243" s="15" t="s">
        <v>217</v>
      </c>
      <c r="O243" s="15" t="s">
        <v>217</v>
      </c>
      <c r="P243" s="15" t="s">
        <v>217</v>
      </c>
      <c r="Q243" s="15" t="s">
        <v>217</v>
      </c>
      <c r="R243" s="15" t="s">
        <v>217</v>
      </c>
      <c r="S243" s="19" t="s">
        <v>217</v>
      </c>
      <c r="T243" s="20" t="s">
        <v>217</v>
      </c>
      <c r="U243" s="20" t="s">
        <v>217</v>
      </c>
      <c r="V243" s="20" t="s">
        <v>217</v>
      </c>
      <c r="W243" s="20" t="s">
        <v>217</v>
      </c>
      <c r="X243" s="20" t="s">
        <v>217</v>
      </c>
      <c r="Y243" s="20" t="s">
        <v>217</v>
      </c>
      <c r="Z243" s="20" t="s">
        <v>217</v>
      </c>
      <c r="AA243" s="20" t="s">
        <v>217</v>
      </c>
      <c r="AB243" s="9">
        <f t="shared" ref="AB243:AJ243" si="104">SUM(AB5:AB242)</f>
        <v>472012763.52301919</v>
      </c>
      <c r="AC243" s="9">
        <f t="shared" si="104"/>
        <v>58613664.157685533</v>
      </c>
      <c r="AD243" s="9">
        <f t="shared" si="104"/>
        <v>92573470.657540381</v>
      </c>
      <c r="AE243" s="9">
        <f t="shared" si="104"/>
        <v>140310848.57142881</v>
      </c>
      <c r="AF243" s="9">
        <f t="shared" si="104"/>
        <v>79051952.777163148</v>
      </c>
      <c r="AG243" s="9">
        <f t="shared" si="104"/>
        <v>36832344.328176439</v>
      </c>
      <c r="AH243" s="9">
        <f t="shared" si="104"/>
        <v>15040710.364612417</v>
      </c>
      <c r="AI243" s="9">
        <f t="shared" si="104"/>
        <v>47549122.331209786</v>
      </c>
      <c r="AJ243" s="9">
        <f t="shared" si="104"/>
        <v>2040650.3352026325</v>
      </c>
      <c r="AK243" s="19" t="s">
        <v>217</v>
      </c>
      <c r="AL243" s="19" t="s">
        <v>217</v>
      </c>
      <c r="AM243" s="19" t="s">
        <v>217</v>
      </c>
      <c r="AN243" s="19" t="s">
        <v>217</v>
      </c>
      <c r="AO243" s="19" t="s">
        <v>217</v>
      </c>
      <c r="AP243" s="19" t="s">
        <v>217</v>
      </c>
      <c r="AQ243" s="19" t="s">
        <v>217</v>
      </c>
      <c r="AR243" s="19" t="s">
        <v>217</v>
      </c>
      <c r="AS243" s="19" t="s">
        <v>217</v>
      </c>
      <c r="AT243" s="19" t="s">
        <v>217</v>
      </c>
    </row>
    <row r="244" spans="1:46" s="2" customFormat="1" ht="12" customHeight="1" x14ac:dyDescent="0.25">
      <c r="A244" s="3"/>
      <c r="B244" s="3"/>
      <c r="C244" s="3"/>
      <c r="D244" s="11"/>
      <c r="E244" s="3"/>
      <c r="F244" s="11"/>
      <c r="G244" s="3"/>
      <c r="H244" s="3"/>
      <c r="I244" s="3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46" s="2" customFormat="1" ht="12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46" s="2" customFormat="1" ht="12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</sheetData>
  <autoFilter ref="A4:AT243"/>
  <mergeCells count="50">
    <mergeCell ref="AJ2:AJ4"/>
    <mergeCell ref="AK1:AT1"/>
    <mergeCell ref="AK2:AK3"/>
    <mergeCell ref="AL2:AM2"/>
    <mergeCell ref="AN2:AN3"/>
    <mergeCell ref="AO2:AO3"/>
    <mergeCell ref="AP2:AQ2"/>
    <mergeCell ref="AR2:AR3"/>
    <mergeCell ref="AS2:AS3"/>
    <mergeCell ref="AT2:AT3"/>
    <mergeCell ref="AE2:AE4"/>
    <mergeCell ref="AF2:AF4"/>
    <mergeCell ref="AG2:AG4"/>
    <mergeCell ref="AH2:AH4"/>
    <mergeCell ref="AI2:AI4"/>
    <mergeCell ref="A1:A4"/>
    <mergeCell ref="B1:B4"/>
    <mergeCell ref="C1:C4"/>
    <mergeCell ref="D1:E1"/>
    <mergeCell ref="F1:F4"/>
    <mergeCell ref="G1:G4"/>
    <mergeCell ref="D2:D4"/>
    <mergeCell ref="E2:E4"/>
    <mergeCell ref="H1:H4"/>
    <mergeCell ref="I1:I4"/>
    <mergeCell ref="K1:R1"/>
    <mergeCell ref="K2:K4"/>
    <mergeCell ref="L2:L4"/>
    <mergeCell ref="M2:M4"/>
    <mergeCell ref="N2:N4"/>
    <mergeCell ref="O2:O4"/>
    <mergeCell ref="P2:P4"/>
    <mergeCell ref="Q2:Q4"/>
    <mergeCell ref="R2:R4"/>
    <mergeCell ref="AB1:AB4"/>
    <mergeCell ref="AC1:AJ1"/>
    <mergeCell ref="AC2:AC4"/>
    <mergeCell ref="AD2:AD4"/>
    <mergeCell ref="A243:B243"/>
    <mergeCell ref="S1:S4"/>
    <mergeCell ref="T1:AA1"/>
    <mergeCell ref="T2:T4"/>
    <mergeCell ref="U2:U4"/>
    <mergeCell ref="V2:V4"/>
    <mergeCell ref="W2:W4"/>
    <mergeCell ref="X2:X4"/>
    <mergeCell ref="Y2:Y4"/>
    <mergeCell ref="Z2:Z4"/>
    <mergeCell ref="AA2:AA4"/>
    <mergeCell ref="J1:J4"/>
  </mergeCells>
  <pageMargins left="0.25" right="0.25" top="0.75" bottom="0.75" header="0.3" footer="0.3"/>
  <pageSetup paperSize="9"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2"/>
  <sheetViews>
    <sheetView tabSelected="1" workbookViewId="0">
      <selection sqref="A1:T1"/>
    </sheetView>
  </sheetViews>
  <sheetFormatPr defaultColWidth="10.7109375" defaultRowHeight="12" customHeight="1" outlineLevelCol="1" x14ac:dyDescent="0.25"/>
  <cols>
    <col min="1" max="1" width="5.7109375" style="23" customWidth="1"/>
    <col min="2" max="2" width="50.7109375" style="23" customWidth="1"/>
    <col min="3" max="3" width="12.7109375" style="23" customWidth="1"/>
    <col min="4" max="20" width="10.7109375" style="23" customWidth="1"/>
    <col min="21" max="21" width="10.7109375" style="27" hidden="1" customWidth="1" outlineLevel="1"/>
    <col min="22" max="22" width="10.7109375" style="23" collapsed="1"/>
    <col min="23" max="16384" width="10.7109375" style="23"/>
  </cols>
  <sheetData>
    <row r="1" spans="1:21" ht="50.1" customHeight="1" x14ac:dyDescent="0.25">
      <c r="A1" s="42" t="s">
        <v>285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3" spans="1:21" ht="12" customHeight="1" x14ac:dyDescent="0.25">
      <c r="A3" s="43" t="s">
        <v>210</v>
      </c>
      <c r="B3" s="43" t="s">
        <v>211</v>
      </c>
      <c r="C3" s="44" t="s">
        <v>286</v>
      </c>
      <c r="D3" s="45" t="s">
        <v>231</v>
      </c>
      <c r="E3" s="45"/>
      <c r="F3" s="45"/>
      <c r="G3" s="45"/>
      <c r="H3" s="45"/>
      <c r="I3" s="45"/>
      <c r="J3" s="45"/>
      <c r="K3" s="46"/>
      <c r="L3" s="45" t="s">
        <v>284</v>
      </c>
      <c r="M3" s="45"/>
      <c r="N3" s="45"/>
      <c r="O3" s="45"/>
      <c r="P3" s="45"/>
      <c r="Q3" s="45"/>
      <c r="R3" s="45"/>
      <c r="S3" s="45"/>
      <c r="T3" s="45"/>
    </row>
    <row r="4" spans="1:21" ht="99.95" customHeight="1" x14ac:dyDescent="0.25">
      <c r="A4" s="43"/>
      <c r="B4" s="43"/>
      <c r="C4" s="44"/>
      <c r="D4" s="24" t="s">
        <v>225</v>
      </c>
      <c r="E4" s="24" t="s">
        <v>226</v>
      </c>
      <c r="F4" s="24" t="s">
        <v>224</v>
      </c>
      <c r="G4" s="24" t="s">
        <v>227</v>
      </c>
      <c r="H4" s="24" t="s">
        <v>228</v>
      </c>
      <c r="I4" s="24" t="s">
        <v>229</v>
      </c>
      <c r="J4" s="24" t="s">
        <v>230</v>
      </c>
      <c r="K4" s="25" t="s">
        <v>232</v>
      </c>
      <c r="L4" s="24" t="s">
        <v>287</v>
      </c>
      <c r="M4" s="24" t="s">
        <v>288</v>
      </c>
      <c r="N4" s="24" t="s">
        <v>289</v>
      </c>
      <c r="O4" s="24" t="s">
        <v>290</v>
      </c>
      <c r="P4" s="24" t="s">
        <v>291</v>
      </c>
      <c r="Q4" s="24" t="s">
        <v>292</v>
      </c>
      <c r="R4" s="24" t="s">
        <v>293</v>
      </c>
      <c r="S4" s="24" t="s">
        <v>294</v>
      </c>
      <c r="T4" s="24" t="s">
        <v>295</v>
      </c>
    </row>
    <row r="5" spans="1:21" ht="24.95" customHeight="1" x14ac:dyDescent="0.25">
      <c r="A5" s="26">
        <v>1</v>
      </c>
      <c r="B5" s="34" t="s">
        <v>0</v>
      </c>
      <c r="C5" s="32">
        <f>SUM(D5:K5)</f>
        <v>214044.536448</v>
      </c>
      <c r="D5" s="32">
        <f>SUMIF(План2023!$B:$B,$B:$B,План2023!$AC:$AC)</f>
        <v>35222.518656</v>
      </c>
      <c r="E5" s="32">
        <f>SUMIF(План2023!$B:$B,$B:$B,План2023!$AD:$AD)</f>
        <v>45533.384160000001</v>
      </c>
      <c r="F5" s="32">
        <f>SUMIF(План2023!$B:$B,$B:$B,План2023!$AE:$AE)</f>
        <v>62015.716608000002</v>
      </c>
      <c r="G5" s="32">
        <f>SUMIF(План2023!$B:$B,$B:$B,План2023!$AF:$AF)</f>
        <v>47715.976128000002</v>
      </c>
      <c r="H5" s="32">
        <f>SUMIF(План2023!$B:$B,$B:$B,План2023!$AG:$AG)</f>
        <v>21750.657888000002</v>
      </c>
      <c r="I5" s="32">
        <f>SUMIF(План2023!$B:$B,$B:$B,План2023!$AH:$AH)</f>
        <v>0</v>
      </c>
      <c r="J5" s="32">
        <f>SUMIF(План2023!$B:$B,$B:$B,План2023!$AI:$AI)</f>
        <v>0</v>
      </c>
      <c r="K5" s="32">
        <f>SUMIF(План2023!$B:$B,$B:$B,План2023!$AJ:$AJ)</f>
        <v>1806.2830079999999</v>
      </c>
      <c r="L5" s="33">
        <f>SUMIF(План2023!$B:$B,$B:$B,План2023!$AK:$AK)</f>
        <v>40</v>
      </c>
      <c r="M5" s="33">
        <f>SUMIF(План2023!$B:$B,$B:$B,План2023!$AL:$AL)</f>
        <v>40</v>
      </c>
      <c r="N5" s="33">
        <f>SUMIF(План2023!$B:$B,$B:$B,План2023!$AM:$AM)</f>
        <v>2604.04</v>
      </c>
      <c r="O5" s="33">
        <f>SUMIF(План2023!$B:$B,$B:$B,План2023!$AN:$AN)</f>
        <v>42.3</v>
      </c>
      <c r="P5" s="33">
        <f>SUMIF(План2023!$B:$B,$B:$B,План2023!$AO:$AO)</f>
        <v>2604.04</v>
      </c>
      <c r="Q5" s="33">
        <f>SUMIF(План2023!$B:$B,$B:$B,План2023!$AP:$AP)</f>
        <v>7.85</v>
      </c>
      <c r="R5" s="33">
        <f>SUMIF(План2023!$B:$B,$B:$B,План2023!$AQ:$AQ)</f>
        <v>0</v>
      </c>
      <c r="S5" s="33">
        <f>SUMIF(План2023!$B:$B,$B:$B,План2023!$AS:$AS)</f>
        <v>10.67</v>
      </c>
      <c r="T5" s="33">
        <f>SUMIF(План2023!$B:$B,$B:$B,План2023!$AT:$AT)</f>
        <v>14</v>
      </c>
      <c r="U5" s="28" t="s">
        <v>0</v>
      </c>
    </row>
    <row r="6" spans="1:21" ht="12" customHeight="1" x14ac:dyDescent="0.25">
      <c r="U6" s="28" t="s">
        <v>1</v>
      </c>
    </row>
    <row r="7" spans="1:21" ht="12" customHeight="1" x14ac:dyDescent="0.25">
      <c r="U7" s="28" t="s">
        <v>2</v>
      </c>
    </row>
    <row r="8" spans="1:21" ht="12" customHeight="1" x14ac:dyDescent="0.25">
      <c r="U8" s="28" t="s">
        <v>3</v>
      </c>
    </row>
    <row r="9" spans="1:21" ht="12" customHeight="1" x14ac:dyDescent="0.25">
      <c r="U9" s="28" t="s">
        <v>4</v>
      </c>
    </row>
    <row r="10" spans="1:21" ht="12" customHeight="1" x14ac:dyDescent="0.25">
      <c r="U10" s="28" t="s">
        <v>5</v>
      </c>
    </row>
    <row r="11" spans="1:21" ht="12" customHeight="1" x14ac:dyDescent="0.25">
      <c r="U11" s="28" t="s">
        <v>6</v>
      </c>
    </row>
    <row r="12" spans="1:21" ht="12" customHeight="1" x14ac:dyDescent="0.25">
      <c r="U12" s="28" t="s">
        <v>7</v>
      </c>
    </row>
    <row r="13" spans="1:21" ht="12" customHeight="1" x14ac:dyDescent="0.25">
      <c r="U13" s="28" t="s">
        <v>8</v>
      </c>
    </row>
    <row r="14" spans="1:21" ht="12" customHeight="1" x14ac:dyDescent="0.25">
      <c r="U14" s="28" t="s">
        <v>9</v>
      </c>
    </row>
    <row r="15" spans="1:21" ht="12" customHeight="1" x14ac:dyDescent="0.25">
      <c r="U15" s="28" t="s">
        <v>10</v>
      </c>
    </row>
    <row r="16" spans="1:21" ht="12" customHeight="1" x14ac:dyDescent="0.25">
      <c r="U16" s="28" t="s">
        <v>11</v>
      </c>
    </row>
    <row r="17" spans="21:21" ht="12" customHeight="1" x14ac:dyDescent="0.25">
      <c r="U17" s="28" t="s">
        <v>12</v>
      </c>
    </row>
    <row r="18" spans="21:21" ht="12" customHeight="1" x14ac:dyDescent="0.25">
      <c r="U18" s="28" t="s">
        <v>13</v>
      </c>
    </row>
    <row r="19" spans="21:21" ht="12" customHeight="1" x14ac:dyDescent="0.25">
      <c r="U19" s="28" t="s">
        <v>14</v>
      </c>
    </row>
    <row r="20" spans="21:21" ht="12" customHeight="1" x14ac:dyDescent="0.25">
      <c r="U20" s="28" t="s">
        <v>15</v>
      </c>
    </row>
    <row r="21" spans="21:21" ht="12" customHeight="1" x14ac:dyDescent="0.25">
      <c r="U21" s="28" t="s">
        <v>16</v>
      </c>
    </row>
    <row r="22" spans="21:21" ht="12" customHeight="1" x14ac:dyDescent="0.25">
      <c r="U22" s="28" t="s">
        <v>17</v>
      </c>
    </row>
    <row r="23" spans="21:21" ht="12" customHeight="1" x14ac:dyDescent="0.25">
      <c r="U23" s="28" t="s">
        <v>18</v>
      </c>
    </row>
    <row r="24" spans="21:21" ht="12" customHeight="1" x14ac:dyDescent="0.25">
      <c r="U24" s="28" t="s">
        <v>236</v>
      </c>
    </row>
    <row r="25" spans="21:21" ht="12" customHeight="1" x14ac:dyDescent="0.25">
      <c r="U25" s="28" t="s">
        <v>237</v>
      </c>
    </row>
    <row r="26" spans="21:21" ht="12" customHeight="1" x14ac:dyDescent="0.25">
      <c r="U26" s="28" t="s">
        <v>19</v>
      </c>
    </row>
    <row r="27" spans="21:21" ht="12" customHeight="1" x14ac:dyDescent="0.25">
      <c r="U27" s="28" t="s">
        <v>20</v>
      </c>
    </row>
    <row r="28" spans="21:21" ht="12" customHeight="1" x14ac:dyDescent="0.25">
      <c r="U28" s="28" t="s">
        <v>21</v>
      </c>
    </row>
    <row r="29" spans="21:21" ht="12" customHeight="1" x14ac:dyDescent="0.25">
      <c r="U29" s="28" t="s">
        <v>256</v>
      </c>
    </row>
    <row r="30" spans="21:21" ht="12" customHeight="1" x14ac:dyDescent="0.25">
      <c r="U30" s="28" t="s">
        <v>260</v>
      </c>
    </row>
    <row r="31" spans="21:21" ht="12" customHeight="1" x14ac:dyDescent="0.25">
      <c r="U31" s="28" t="s">
        <v>22</v>
      </c>
    </row>
    <row r="32" spans="21:21" ht="12" customHeight="1" x14ac:dyDescent="0.25">
      <c r="U32" s="28" t="s">
        <v>23</v>
      </c>
    </row>
    <row r="33" spans="21:21" ht="12" customHeight="1" x14ac:dyDescent="0.25">
      <c r="U33" s="28" t="s">
        <v>24</v>
      </c>
    </row>
    <row r="34" spans="21:21" ht="12" customHeight="1" x14ac:dyDescent="0.25">
      <c r="U34" s="28" t="s">
        <v>25</v>
      </c>
    </row>
    <row r="35" spans="21:21" ht="12" customHeight="1" x14ac:dyDescent="0.25">
      <c r="U35" s="28" t="s">
        <v>26</v>
      </c>
    </row>
    <row r="36" spans="21:21" ht="12" customHeight="1" x14ac:dyDescent="0.25">
      <c r="U36" s="28" t="s">
        <v>27</v>
      </c>
    </row>
    <row r="37" spans="21:21" ht="12" customHeight="1" x14ac:dyDescent="0.25">
      <c r="U37" s="28" t="s">
        <v>28</v>
      </c>
    </row>
    <row r="38" spans="21:21" ht="12" customHeight="1" x14ac:dyDescent="0.25">
      <c r="U38" s="28" t="s">
        <v>29</v>
      </c>
    </row>
    <row r="39" spans="21:21" ht="12" customHeight="1" x14ac:dyDescent="0.25">
      <c r="U39" s="28" t="s">
        <v>30</v>
      </c>
    </row>
    <row r="40" spans="21:21" ht="12" customHeight="1" x14ac:dyDescent="0.25">
      <c r="U40" s="28" t="s">
        <v>31</v>
      </c>
    </row>
    <row r="41" spans="21:21" ht="12" customHeight="1" x14ac:dyDescent="0.25">
      <c r="U41" s="28" t="s">
        <v>32</v>
      </c>
    </row>
    <row r="42" spans="21:21" ht="12" customHeight="1" x14ac:dyDescent="0.25">
      <c r="U42" s="28" t="s">
        <v>33</v>
      </c>
    </row>
    <row r="43" spans="21:21" ht="12" customHeight="1" x14ac:dyDescent="0.25">
      <c r="U43" s="28" t="s">
        <v>34</v>
      </c>
    </row>
    <row r="44" spans="21:21" ht="12" customHeight="1" x14ac:dyDescent="0.25">
      <c r="U44" s="28" t="s">
        <v>35</v>
      </c>
    </row>
    <row r="45" spans="21:21" ht="12" customHeight="1" x14ac:dyDescent="0.25">
      <c r="U45" s="28" t="s">
        <v>36</v>
      </c>
    </row>
    <row r="46" spans="21:21" ht="12" customHeight="1" x14ac:dyDescent="0.25">
      <c r="U46" s="28" t="s">
        <v>37</v>
      </c>
    </row>
    <row r="47" spans="21:21" ht="12" customHeight="1" x14ac:dyDescent="0.25">
      <c r="U47" s="28" t="s">
        <v>214</v>
      </c>
    </row>
    <row r="48" spans="21:21" ht="12" customHeight="1" x14ac:dyDescent="0.25">
      <c r="U48" s="28" t="s">
        <v>212</v>
      </c>
    </row>
    <row r="49" spans="21:21" ht="12" customHeight="1" x14ac:dyDescent="0.25">
      <c r="U49" s="28" t="s">
        <v>38</v>
      </c>
    </row>
    <row r="50" spans="21:21" ht="12" customHeight="1" x14ac:dyDescent="0.25">
      <c r="U50" s="28" t="s">
        <v>39</v>
      </c>
    </row>
    <row r="51" spans="21:21" ht="12" customHeight="1" x14ac:dyDescent="0.25">
      <c r="U51" s="28" t="s">
        <v>40</v>
      </c>
    </row>
    <row r="52" spans="21:21" ht="12" customHeight="1" x14ac:dyDescent="0.25">
      <c r="U52" s="28" t="s">
        <v>213</v>
      </c>
    </row>
    <row r="53" spans="21:21" ht="12" customHeight="1" x14ac:dyDescent="0.25">
      <c r="U53" s="28" t="s">
        <v>41</v>
      </c>
    </row>
    <row r="54" spans="21:21" ht="12" customHeight="1" x14ac:dyDescent="0.25">
      <c r="U54" s="28" t="s">
        <v>42</v>
      </c>
    </row>
    <row r="55" spans="21:21" ht="12" customHeight="1" x14ac:dyDescent="0.25">
      <c r="U55" s="28" t="s">
        <v>261</v>
      </c>
    </row>
    <row r="56" spans="21:21" ht="12" customHeight="1" x14ac:dyDescent="0.25">
      <c r="U56" s="28" t="s">
        <v>43</v>
      </c>
    </row>
    <row r="57" spans="21:21" ht="12" customHeight="1" x14ac:dyDescent="0.25">
      <c r="U57" s="28" t="s">
        <v>44</v>
      </c>
    </row>
    <row r="58" spans="21:21" ht="12" customHeight="1" x14ac:dyDescent="0.25">
      <c r="U58" s="28" t="s">
        <v>45</v>
      </c>
    </row>
    <row r="59" spans="21:21" ht="12" customHeight="1" x14ac:dyDescent="0.25">
      <c r="U59" s="28" t="s">
        <v>46</v>
      </c>
    </row>
    <row r="60" spans="21:21" ht="12" customHeight="1" x14ac:dyDescent="0.25">
      <c r="U60" s="28" t="s">
        <v>47</v>
      </c>
    </row>
    <row r="61" spans="21:21" ht="12" customHeight="1" x14ac:dyDescent="0.25">
      <c r="U61" s="28" t="s">
        <v>48</v>
      </c>
    </row>
    <row r="62" spans="21:21" ht="12" customHeight="1" x14ac:dyDescent="0.25">
      <c r="U62" s="28" t="s">
        <v>49</v>
      </c>
    </row>
    <row r="63" spans="21:21" ht="12" customHeight="1" x14ac:dyDescent="0.25">
      <c r="U63" s="28" t="s">
        <v>50</v>
      </c>
    </row>
    <row r="64" spans="21:21" ht="12" customHeight="1" x14ac:dyDescent="0.25">
      <c r="U64" s="28" t="s">
        <v>51</v>
      </c>
    </row>
    <row r="65" spans="21:21" ht="12" customHeight="1" x14ac:dyDescent="0.25">
      <c r="U65" s="28" t="s">
        <v>52</v>
      </c>
    </row>
    <row r="66" spans="21:21" ht="12" customHeight="1" x14ac:dyDescent="0.25">
      <c r="U66" s="28" t="s">
        <v>53</v>
      </c>
    </row>
    <row r="67" spans="21:21" ht="12" customHeight="1" x14ac:dyDescent="0.25">
      <c r="U67" s="28" t="s">
        <v>54</v>
      </c>
    </row>
    <row r="68" spans="21:21" ht="12" customHeight="1" x14ac:dyDescent="0.25">
      <c r="U68" s="28" t="s">
        <v>55</v>
      </c>
    </row>
    <row r="69" spans="21:21" ht="12" customHeight="1" x14ac:dyDescent="0.25">
      <c r="U69" s="28" t="s">
        <v>56</v>
      </c>
    </row>
    <row r="70" spans="21:21" ht="12" customHeight="1" x14ac:dyDescent="0.25">
      <c r="U70" s="28" t="s">
        <v>57</v>
      </c>
    </row>
    <row r="71" spans="21:21" ht="12" customHeight="1" x14ac:dyDescent="0.25">
      <c r="U71" s="28" t="s">
        <v>58</v>
      </c>
    </row>
    <row r="72" spans="21:21" ht="12" customHeight="1" x14ac:dyDescent="0.25">
      <c r="U72" s="28" t="s">
        <v>262</v>
      </c>
    </row>
    <row r="73" spans="21:21" ht="12" customHeight="1" x14ac:dyDescent="0.25">
      <c r="U73" s="28" t="s">
        <v>263</v>
      </c>
    </row>
    <row r="74" spans="21:21" ht="12" customHeight="1" x14ac:dyDescent="0.25">
      <c r="U74" s="28" t="s">
        <v>264</v>
      </c>
    </row>
    <row r="75" spans="21:21" ht="12" customHeight="1" x14ac:dyDescent="0.25">
      <c r="U75" s="28" t="s">
        <v>265</v>
      </c>
    </row>
    <row r="76" spans="21:21" ht="12" customHeight="1" x14ac:dyDescent="0.25">
      <c r="U76" s="28" t="s">
        <v>257</v>
      </c>
    </row>
    <row r="77" spans="21:21" ht="12" customHeight="1" x14ac:dyDescent="0.25">
      <c r="U77" s="28" t="s">
        <v>266</v>
      </c>
    </row>
    <row r="78" spans="21:21" ht="12" customHeight="1" x14ac:dyDescent="0.25">
      <c r="U78" s="28" t="s">
        <v>267</v>
      </c>
    </row>
    <row r="79" spans="21:21" ht="12" customHeight="1" x14ac:dyDescent="0.25">
      <c r="U79" s="28" t="s">
        <v>59</v>
      </c>
    </row>
    <row r="80" spans="21:21" ht="12" customHeight="1" x14ac:dyDescent="0.25">
      <c r="U80" s="28" t="s">
        <v>60</v>
      </c>
    </row>
    <row r="81" spans="21:21" ht="12" customHeight="1" x14ac:dyDescent="0.25">
      <c r="U81" s="28" t="s">
        <v>61</v>
      </c>
    </row>
    <row r="82" spans="21:21" ht="12" customHeight="1" x14ac:dyDescent="0.25">
      <c r="U82" s="28" t="s">
        <v>62</v>
      </c>
    </row>
    <row r="83" spans="21:21" ht="12" customHeight="1" x14ac:dyDescent="0.25">
      <c r="U83" s="28" t="s">
        <v>63</v>
      </c>
    </row>
    <row r="84" spans="21:21" ht="12" customHeight="1" x14ac:dyDescent="0.25">
      <c r="U84" s="28" t="s">
        <v>64</v>
      </c>
    </row>
    <row r="85" spans="21:21" ht="12" customHeight="1" x14ac:dyDescent="0.25">
      <c r="U85" s="28" t="s">
        <v>65</v>
      </c>
    </row>
    <row r="86" spans="21:21" ht="12" customHeight="1" x14ac:dyDescent="0.25">
      <c r="U86" s="28" t="s">
        <v>66</v>
      </c>
    </row>
    <row r="87" spans="21:21" ht="12" customHeight="1" x14ac:dyDescent="0.25">
      <c r="U87" s="28" t="s">
        <v>67</v>
      </c>
    </row>
    <row r="88" spans="21:21" ht="12" customHeight="1" x14ac:dyDescent="0.25">
      <c r="U88" s="28" t="s">
        <v>259</v>
      </c>
    </row>
    <row r="89" spans="21:21" ht="12" customHeight="1" x14ac:dyDescent="0.25">
      <c r="U89" s="28" t="s">
        <v>268</v>
      </c>
    </row>
    <row r="90" spans="21:21" ht="12" customHeight="1" x14ac:dyDescent="0.25">
      <c r="U90" s="28" t="s">
        <v>68</v>
      </c>
    </row>
    <row r="91" spans="21:21" ht="12" customHeight="1" x14ac:dyDescent="0.25">
      <c r="U91" s="28" t="s">
        <v>69</v>
      </c>
    </row>
    <row r="92" spans="21:21" ht="12" customHeight="1" x14ac:dyDescent="0.25">
      <c r="U92" s="28" t="s">
        <v>70</v>
      </c>
    </row>
    <row r="93" spans="21:21" ht="12" customHeight="1" x14ac:dyDescent="0.25">
      <c r="U93" s="28" t="s">
        <v>71</v>
      </c>
    </row>
    <row r="94" spans="21:21" ht="12" customHeight="1" x14ac:dyDescent="0.25">
      <c r="U94" s="28" t="s">
        <v>72</v>
      </c>
    </row>
    <row r="95" spans="21:21" ht="12" customHeight="1" x14ac:dyDescent="0.25">
      <c r="U95" s="28" t="s">
        <v>73</v>
      </c>
    </row>
    <row r="96" spans="21:21" ht="12" customHeight="1" x14ac:dyDescent="0.25">
      <c r="U96" s="28" t="s">
        <v>74</v>
      </c>
    </row>
    <row r="97" spans="21:21" ht="12" customHeight="1" x14ac:dyDescent="0.25">
      <c r="U97" s="28" t="s">
        <v>75</v>
      </c>
    </row>
    <row r="98" spans="21:21" ht="12" customHeight="1" x14ac:dyDescent="0.25">
      <c r="U98" s="28" t="s">
        <v>76</v>
      </c>
    </row>
    <row r="99" spans="21:21" ht="12" customHeight="1" x14ac:dyDescent="0.25">
      <c r="U99" s="28" t="s">
        <v>77</v>
      </c>
    </row>
    <row r="100" spans="21:21" ht="12" customHeight="1" x14ac:dyDescent="0.25">
      <c r="U100" s="28" t="s">
        <v>78</v>
      </c>
    </row>
    <row r="101" spans="21:21" ht="12" customHeight="1" x14ac:dyDescent="0.25">
      <c r="U101" s="28" t="s">
        <v>79</v>
      </c>
    </row>
    <row r="102" spans="21:21" ht="12" customHeight="1" x14ac:dyDescent="0.25">
      <c r="U102" s="28" t="s">
        <v>80</v>
      </c>
    </row>
    <row r="103" spans="21:21" ht="12" customHeight="1" x14ac:dyDescent="0.25">
      <c r="U103" s="28" t="s">
        <v>269</v>
      </c>
    </row>
    <row r="104" spans="21:21" ht="12" customHeight="1" x14ac:dyDescent="0.25">
      <c r="U104" s="28" t="s">
        <v>270</v>
      </c>
    </row>
    <row r="105" spans="21:21" ht="12" customHeight="1" x14ac:dyDescent="0.25">
      <c r="U105" s="28" t="s">
        <v>81</v>
      </c>
    </row>
    <row r="106" spans="21:21" ht="12" customHeight="1" x14ac:dyDescent="0.25">
      <c r="U106" s="28" t="s">
        <v>82</v>
      </c>
    </row>
    <row r="107" spans="21:21" ht="12" customHeight="1" x14ac:dyDescent="0.25">
      <c r="U107" s="28" t="s">
        <v>83</v>
      </c>
    </row>
    <row r="108" spans="21:21" ht="12" customHeight="1" x14ac:dyDescent="0.25">
      <c r="U108" s="28" t="s">
        <v>84</v>
      </c>
    </row>
    <row r="109" spans="21:21" ht="12" customHeight="1" x14ac:dyDescent="0.25">
      <c r="U109" s="28" t="s">
        <v>85</v>
      </c>
    </row>
    <row r="110" spans="21:21" ht="12" customHeight="1" x14ac:dyDescent="0.25">
      <c r="U110" s="28" t="s">
        <v>86</v>
      </c>
    </row>
    <row r="111" spans="21:21" ht="12" customHeight="1" x14ac:dyDescent="0.25">
      <c r="U111" s="28" t="s">
        <v>87</v>
      </c>
    </row>
    <row r="112" spans="21:21" ht="12" customHeight="1" x14ac:dyDescent="0.25">
      <c r="U112" s="28" t="s">
        <v>88</v>
      </c>
    </row>
    <row r="113" spans="21:21" ht="12" customHeight="1" x14ac:dyDescent="0.25">
      <c r="U113" s="28" t="s">
        <v>89</v>
      </c>
    </row>
    <row r="114" spans="21:21" ht="12" customHeight="1" x14ac:dyDescent="0.25">
      <c r="U114" s="28" t="s">
        <v>271</v>
      </c>
    </row>
    <row r="115" spans="21:21" ht="12" customHeight="1" x14ac:dyDescent="0.25">
      <c r="U115" s="28" t="s">
        <v>272</v>
      </c>
    </row>
    <row r="116" spans="21:21" ht="12" customHeight="1" x14ac:dyDescent="0.25">
      <c r="U116" s="28" t="s">
        <v>273</v>
      </c>
    </row>
    <row r="117" spans="21:21" ht="12" customHeight="1" x14ac:dyDescent="0.25">
      <c r="U117" s="28" t="s">
        <v>274</v>
      </c>
    </row>
    <row r="118" spans="21:21" ht="12" customHeight="1" x14ac:dyDescent="0.25">
      <c r="U118" s="28" t="s">
        <v>90</v>
      </c>
    </row>
    <row r="119" spans="21:21" ht="12" customHeight="1" x14ac:dyDescent="0.25">
      <c r="U119" s="28" t="s">
        <v>91</v>
      </c>
    </row>
    <row r="120" spans="21:21" ht="12" customHeight="1" x14ac:dyDescent="0.25">
      <c r="U120" s="28" t="s">
        <v>92</v>
      </c>
    </row>
    <row r="121" spans="21:21" ht="12" customHeight="1" x14ac:dyDescent="0.25">
      <c r="U121" s="28" t="s">
        <v>93</v>
      </c>
    </row>
    <row r="122" spans="21:21" ht="12" customHeight="1" x14ac:dyDescent="0.25">
      <c r="U122" s="28" t="s">
        <v>94</v>
      </c>
    </row>
    <row r="123" spans="21:21" ht="12" customHeight="1" x14ac:dyDescent="0.25">
      <c r="U123" s="28" t="s">
        <v>95</v>
      </c>
    </row>
    <row r="124" spans="21:21" ht="12" customHeight="1" x14ac:dyDescent="0.25">
      <c r="U124" s="28" t="s">
        <v>96</v>
      </c>
    </row>
    <row r="125" spans="21:21" ht="12" customHeight="1" x14ac:dyDescent="0.25">
      <c r="U125" s="28" t="s">
        <v>97</v>
      </c>
    </row>
    <row r="126" spans="21:21" ht="12" customHeight="1" x14ac:dyDescent="0.25">
      <c r="U126" s="28" t="s">
        <v>98</v>
      </c>
    </row>
    <row r="127" spans="21:21" ht="12" customHeight="1" x14ac:dyDescent="0.25">
      <c r="U127" s="28" t="s">
        <v>99</v>
      </c>
    </row>
    <row r="128" spans="21:21" ht="12" customHeight="1" x14ac:dyDescent="0.25">
      <c r="U128" s="28" t="s">
        <v>100</v>
      </c>
    </row>
    <row r="129" spans="21:21" ht="12" customHeight="1" x14ac:dyDescent="0.25">
      <c r="U129" s="28" t="s">
        <v>101</v>
      </c>
    </row>
    <row r="130" spans="21:21" ht="12" customHeight="1" x14ac:dyDescent="0.25">
      <c r="U130" s="28" t="s">
        <v>102</v>
      </c>
    </row>
    <row r="131" spans="21:21" ht="12" customHeight="1" x14ac:dyDescent="0.25">
      <c r="U131" s="28" t="s">
        <v>103</v>
      </c>
    </row>
    <row r="132" spans="21:21" ht="12" customHeight="1" x14ac:dyDescent="0.25">
      <c r="U132" s="28" t="s">
        <v>104</v>
      </c>
    </row>
    <row r="133" spans="21:21" ht="12" customHeight="1" x14ac:dyDescent="0.25">
      <c r="U133" s="28" t="s">
        <v>105</v>
      </c>
    </row>
    <row r="134" spans="21:21" ht="12" customHeight="1" x14ac:dyDescent="0.25">
      <c r="U134" s="28" t="s">
        <v>106</v>
      </c>
    </row>
    <row r="135" spans="21:21" ht="12" customHeight="1" x14ac:dyDescent="0.25">
      <c r="U135" s="28" t="s">
        <v>107</v>
      </c>
    </row>
    <row r="136" spans="21:21" ht="12" customHeight="1" x14ac:dyDescent="0.25">
      <c r="U136" s="28" t="s">
        <v>108</v>
      </c>
    </row>
    <row r="137" spans="21:21" ht="12" customHeight="1" x14ac:dyDescent="0.25">
      <c r="U137" s="28" t="s">
        <v>109</v>
      </c>
    </row>
    <row r="138" spans="21:21" ht="12" customHeight="1" x14ac:dyDescent="0.25">
      <c r="U138" s="28" t="s">
        <v>110</v>
      </c>
    </row>
    <row r="139" spans="21:21" ht="12" customHeight="1" x14ac:dyDescent="0.25">
      <c r="U139" s="28" t="s">
        <v>111</v>
      </c>
    </row>
    <row r="140" spans="21:21" ht="12" customHeight="1" x14ac:dyDescent="0.25">
      <c r="U140" s="28" t="s">
        <v>112</v>
      </c>
    </row>
    <row r="141" spans="21:21" ht="12" customHeight="1" x14ac:dyDescent="0.25">
      <c r="U141" s="28" t="s">
        <v>113</v>
      </c>
    </row>
    <row r="142" spans="21:21" ht="12" customHeight="1" x14ac:dyDescent="0.25">
      <c r="U142" s="28" t="s">
        <v>114</v>
      </c>
    </row>
    <row r="143" spans="21:21" ht="12" customHeight="1" x14ac:dyDescent="0.25">
      <c r="U143" s="28" t="s">
        <v>115</v>
      </c>
    </row>
    <row r="144" spans="21:21" ht="12" customHeight="1" x14ac:dyDescent="0.25">
      <c r="U144" s="28" t="s">
        <v>116</v>
      </c>
    </row>
    <row r="145" spans="21:21" ht="12" customHeight="1" x14ac:dyDescent="0.25">
      <c r="U145" s="28" t="s">
        <v>117</v>
      </c>
    </row>
    <row r="146" spans="21:21" ht="12" customHeight="1" x14ac:dyDescent="0.25">
      <c r="U146" s="28" t="s">
        <v>118</v>
      </c>
    </row>
    <row r="147" spans="21:21" ht="12" customHeight="1" x14ac:dyDescent="0.25">
      <c r="U147" s="28" t="s">
        <v>119</v>
      </c>
    </row>
    <row r="148" spans="21:21" ht="12" customHeight="1" x14ac:dyDescent="0.25">
      <c r="U148" s="28" t="s">
        <v>120</v>
      </c>
    </row>
    <row r="149" spans="21:21" ht="12" customHeight="1" x14ac:dyDescent="0.25">
      <c r="U149" s="28" t="s">
        <v>121</v>
      </c>
    </row>
    <row r="150" spans="21:21" ht="12" customHeight="1" x14ac:dyDescent="0.25">
      <c r="U150" s="28" t="s">
        <v>122</v>
      </c>
    </row>
    <row r="151" spans="21:21" ht="12" customHeight="1" x14ac:dyDescent="0.25">
      <c r="U151" s="28" t="s">
        <v>123</v>
      </c>
    </row>
    <row r="152" spans="21:21" ht="12" customHeight="1" x14ac:dyDescent="0.25">
      <c r="U152" s="28" t="s">
        <v>124</v>
      </c>
    </row>
    <row r="153" spans="21:21" ht="12" customHeight="1" x14ac:dyDescent="0.25">
      <c r="U153" s="28" t="s">
        <v>125</v>
      </c>
    </row>
    <row r="154" spans="21:21" ht="12" customHeight="1" x14ac:dyDescent="0.25">
      <c r="U154" s="28" t="s">
        <v>126</v>
      </c>
    </row>
    <row r="155" spans="21:21" ht="12" customHeight="1" x14ac:dyDescent="0.25">
      <c r="U155" s="28" t="s">
        <v>127</v>
      </c>
    </row>
    <row r="156" spans="21:21" ht="12" customHeight="1" x14ac:dyDescent="0.25">
      <c r="U156" s="28" t="s">
        <v>128</v>
      </c>
    </row>
    <row r="157" spans="21:21" ht="12" customHeight="1" x14ac:dyDescent="0.25">
      <c r="U157" s="28" t="s">
        <v>129</v>
      </c>
    </row>
    <row r="158" spans="21:21" ht="12" customHeight="1" x14ac:dyDescent="0.25">
      <c r="U158" s="28" t="s">
        <v>130</v>
      </c>
    </row>
    <row r="159" spans="21:21" ht="12" customHeight="1" x14ac:dyDescent="0.25">
      <c r="U159" s="28" t="s">
        <v>131</v>
      </c>
    </row>
    <row r="160" spans="21:21" ht="12" customHeight="1" x14ac:dyDescent="0.25">
      <c r="U160" s="28" t="s">
        <v>132</v>
      </c>
    </row>
    <row r="161" spans="21:21" ht="12" customHeight="1" x14ac:dyDescent="0.25">
      <c r="U161" s="28" t="s">
        <v>133</v>
      </c>
    </row>
    <row r="162" spans="21:21" ht="12" customHeight="1" x14ac:dyDescent="0.25">
      <c r="U162" s="28" t="s">
        <v>134</v>
      </c>
    </row>
    <row r="163" spans="21:21" ht="12" customHeight="1" x14ac:dyDescent="0.25">
      <c r="U163" s="28" t="s">
        <v>135</v>
      </c>
    </row>
    <row r="164" spans="21:21" ht="12" customHeight="1" x14ac:dyDescent="0.25">
      <c r="U164" s="28" t="s">
        <v>136</v>
      </c>
    </row>
    <row r="165" spans="21:21" ht="12" customHeight="1" x14ac:dyDescent="0.25">
      <c r="U165" s="28" t="s">
        <v>137</v>
      </c>
    </row>
    <row r="166" spans="21:21" ht="12" customHeight="1" x14ac:dyDescent="0.25">
      <c r="U166" s="28" t="s">
        <v>138</v>
      </c>
    </row>
    <row r="167" spans="21:21" ht="12" customHeight="1" x14ac:dyDescent="0.25">
      <c r="U167" s="28" t="s">
        <v>139</v>
      </c>
    </row>
    <row r="168" spans="21:21" ht="12" customHeight="1" x14ac:dyDescent="0.25">
      <c r="U168" s="28" t="s">
        <v>140</v>
      </c>
    </row>
    <row r="169" spans="21:21" ht="12" customHeight="1" x14ac:dyDescent="0.25">
      <c r="U169" s="28" t="s">
        <v>141</v>
      </c>
    </row>
    <row r="170" spans="21:21" ht="12" customHeight="1" x14ac:dyDescent="0.25">
      <c r="U170" s="28" t="s">
        <v>142</v>
      </c>
    </row>
    <row r="171" spans="21:21" ht="12" customHeight="1" x14ac:dyDescent="0.25">
      <c r="U171" s="28" t="s">
        <v>143</v>
      </c>
    </row>
    <row r="172" spans="21:21" ht="12" customHeight="1" x14ac:dyDescent="0.25">
      <c r="U172" s="28" t="s">
        <v>144</v>
      </c>
    </row>
    <row r="173" spans="21:21" ht="12" customHeight="1" x14ac:dyDescent="0.25">
      <c r="U173" s="28" t="s">
        <v>145</v>
      </c>
    </row>
    <row r="174" spans="21:21" ht="12" customHeight="1" x14ac:dyDescent="0.25">
      <c r="U174" s="28" t="s">
        <v>146</v>
      </c>
    </row>
    <row r="175" spans="21:21" ht="12" customHeight="1" x14ac:dyDescent="0.25">
      <c r="U175" s="28" t="s">
        <v>147</v>
      </c>
    </row>
    <row r="176" spans="21:21" ht="12" customHeight="1" x14ac:dyDescent="0.25">
      <c r="U176" s="28" t="s">
        <v>148</v>
      </c>
    </row>
    <row r="177" spans="21:21" ht="12" customHeight="1" x14ac:dyDescent="0.25">
      <c r="U177" s="28" t="s">
        <v>149</v>
      </c>
    </row>
    <row r="178" spans="21:21" ht="12" customHeight="1" x14ac:dyDescent="0.25">
      <c r="U178" s="28" t="s">
        <v>275</v>
      </c>
    </row>
    <row r="179" spans="21:21" ht="12" customHeight="1" x14ac:dyDescent="0.25">
      <c r="U179" s="28" t="s">
        <v>276</v>
      </c>
    </row>
    <row r="180" spans="21:21" ht="12" customHeight="1" x14ac:dyDescent="0.25">
      <c r="U180" s="28" t="s">
        <v>150</v>
      </c>
    </row>
    <row r="181" spans="21:21" ht="12" customHeight="1" x14ac:dyDescent="0.25">
      <c r="U181" s="28" t="s">
        <v>151</v>
      </c>
    </row>
    <row r="182" spans="21:21" ht="12" customHeight="1" x14ac:dyDescent="0.25">
      <c r="U182" s="28" t="s">
        <v>152</v>
      </c>
    </row>
    <row r="183" spans="21:21" ht="12" customHeight="1" x14ac:dyDescent="0.25">
      <c r="U183" s="28" t="s">
        <v>153</v>
      </c>
    </row>
    <row r="184" spans="21:21" ht="12" customHeight="1" x14ac:dyDescent="0.25">
      <c r="U184" s="28" t="s">
        <v>154</v>
      </c>
    </row>
    <row r="185" spans="21:21" ht="12" customHeight="1" x14ac:dyDescent="0.25">
      <c r="U185" s="28" t="s">
        <v>155</v>
      </c>
    </row>
    <row r="186" spans="21:21" ht="12" customHeight="1" x14ac:dyDescent="0.25">
      <c r="U186" s="28" t="s">
        <v>156</v>
      </c>
    </row>
    <row r="187" spans="21:21" ht="12" customHeight="1" x14ac:dyDescent="0.25">
      <c r="U187" s="28" t="s">
        <v>157</v>
      </c>
    </row>
    <row r="188" spans="21:21" ht="12" customHeight="1" x14ac:dyDescent="0.25">
      <c r="U188" s="28" t="s">
        <v>158</v>
      </c>
    </row>
    <row r="189" spans="21:21" ht="12" customHeight="1" x14ac:dyDescent="0.25">
      <c r="U189" s="28" t="s">
        <v>159</v>
      </c>
    </row>
    <row r="190" spans="21:21" ht="12" customHeight="1" x14ac:dyDescent="0.25">
      <c r="U190" s="28" t="s">
        <v>160</v>
      </c>
    </row>
    <row r="191" spans="21:21" ht="12" customHeight="1" x14ac:dyDescent="0.25">
      <c r="U191" s="28" t="s">
        <v>161</v>
      </c>
    </row>
    <row r="192" spans="21:21" ht="12" customHeight="1" x14ac:dyDescent="0.25">
      <c r="U192" s="28" t="s">
        <v>162</v>
      </c>
    </row>
    <row r="193" spans="21:21" ht="12" customHeight="1" x14ac:dyDescent="0.25">
      <c r="U193" s="28" t="s">
        <v>163</v>
      </c>
    </row>
    <row r="194" spans="21:21" ht="12" customHeight="1" x14ac:dyDescent="0.25">
      <c r="U194" s="28" t="s">
        <v>164</v>
      </c>
    </row>
    <row r="195" spans="21:21" ht="12" customHeight="1" x14ac:dyDescent="0.25">
      <c r="U195" s="28" t="s">
        <v>165</v>
      </c>
    </row>
    <row r="196" spans="21:21" ht="12" customHeight="1" x14ac:dyDescent="0.25">
      <c r="U196" s="28" t="s">
        <v>166</v>
      </c>
    </row>
    <row r="197" spans="21:21" ht="12" customHeight="1" x14ac:dyDescent="0.25">
      <c r="U197" s="28" t="s">
        <v>167</v>
      </c>
    </row>
    <row r="198" spans="21:21" ht="12" customHeight="1" x14ac:dyDescent="0.25">
      <c r="U198" s="28" t="s">
        <v>168</v>
      </c>
    </row>
    <row r="199" spans="21:21" ht="12" customHeight="1" x14ac:dyDescent="0.25">
      <c r="U199" s="28" t="s">
        <v>169</v>
      </c>
    </row>
    <row r="200" spans="21:21" ht="12" customHeight="1" x14ac:dyDescent="0.25">
      <c r="U200" s="28" t="s">
        <v>170</v>
      </c>
    </row>
    <row r="201" spans="21:21" ht="12" customHeight="1" x14ac:dyDescent="0.25">
      <c r="U201" s="28" t="s">
        <v>171</v>
      </c>
    </row>
    <row r="202" spans="21:21" ht="12" customHeight="1" x14ac:dyDescent="0.25">
      <c r="U202" s="28" t="s">
        <v>172</v>
      </c>
    </row>
    <row r="203" spans="21:21" ht="12" customHeight="1" x14ac:dyDescent="0.25">
      <c r="U203" s="28" t="s">
        <v>173</v>
      </c>
    </row>
    <row r="204" spans="21:21" ht="12" customHeight="1" x14ac:dyDescent="0.25">
      <c r="U204" s="28" t="s">
        <v>174</v>
      </c>
    </row>
    <row r="205" spans="21:21" ht="12" customHeight="1" x14ac:dyDescent="0.25">
      <c r="U205" s="28" t="s">
        <v>175</v>
      </c>
    </row>
    <row r="206" spans="21:21" ht="12" customHeight="1" x14ac:dyDescent="0.25">
      <c r="U206" s="28" t="s">
        <v>258</v>
      </c>
    </row>
    <row r="207" spans="21:21" ht="12" customHeight="1" x14ac:dyDescent="0.25">
      <c r="U207" s="28" t="s">
        <v>277</v>
      </c>
    </row>
    <row r="208" spans="21:21" ht="12" customHeight="1" x14ac:dyDescent="0.25">
      <c r="U208" s="28" t="s">
        <v>176</v>
      </c>
    </row>
    <row r="209" spans="21:21" ht="12" customHeight="1" x14ac:dyDescent="0.25">
      <c r="U209" s="28" t="s">
        <v>177</v>
      </c>
    </row>
    <row r="210" spans="21:21" ht="12" customHeight="1" x14ac:dyDescent="0.25">
      <c r="U210" s="28" t="s">
        <v>215</v>
      </c>
    </row>
    <row r="211" spans="21:21" ht="12" customHeight="1" x14ac:dyDescent="0.25">
      <c r="U211" s="28" t="s">
        <v>178</v>
      </c>
    </row>
    <row r="212" spans="21:21" ht="12" customHeight="1" x14ac:dyDescent="0.25">
      <c r="U212" s="28" t="s">
        <v>179</v>
      </c>
    </row>
    <row r="213" spans="21:21" ht="12" customHeight="1" x14ac:dyDescent="0.25">
      <c r="U213" s="28" t="s">
        <v>180</v>
      </c>
    </row>
    <row r="214" spans="21:21" ht="12" customHeight="1" x14ac:dyDescent="0.25">
      <c r="U214" s="28" t="s">
        <v>181</v>
      </c>
    </row>
    <row r="215" spans="21:21" ht="12" customHeight="1" x14ac:dyDescent="0.25">
      <c r="U215" s="28" t="s">
        <v>182</v>
      </c>
    </row>
    <row r="216" spans="21:21" ht="12" customHeight="1" x14ac:dyDescent="0.25">
      <c r="U216" s="28" t="s">
        <v>183</v>
      </c>
    </row>
    <row r="217" spans="21:21" ht="12" customHeight="1" x14ac:dyDescent="0.25">
      <c r="U217" s="28" t="s">
        <v>184</v>
      </c>
    </row>
    <row r="218" spans="21:21" ht="12" customHeight="1" x14ac:dyDescent="0.25">
      <c r="U218" s="28" t="s">
        <v>185</v>
      </c>
    </row>
    <row r="219" spans="21:21" ht="12" customHeight="1" x14ac:dyDescent="0.25">
      <c r="U219" s="28" t="s">
        <v>186</v>
      </c>
    </row>
    <row r="220" spans="21:21" ht="12" customHeight="1" x14ac:dyDescent="0.25">
      <c r="U220" s="28" t="s">
        <v>187</v>
      </c>
    </row>
    <row r="221" spans="21:21" ht="12" customHeight="1" x14ac:dyDescent="0.25">
      <c r="U221" s="28" t="s">
        <v>188</v>
      </c>
    </row>
    <row r="222" spans="21:21" ht="12" customHeight="1" x14ac:dyDescent="0.25">
      <c r="U222" s="28" t="s">
        <v>189</v>
      </c>
    </row>
    <row r="223" spans="21:21" ht="12" customHeight="1" x14ac:dyDescent="0.25">
      <c r="U223" s="28" t="s">
        <v>190</v>
      </c>
    </row>
    <row r="224" spans="21:21" ht="12" customHeight="1" x14ac:dyDescent="0.25">
      <c r="U224" s="28" t="s">
        <v>191</v>
      </c>
    </row>
    <row r="225" spans="21:21" ht="12" customHeight="1" x14ac:dyDescent="0.25">
      <c r="U225" s="28" t="s">
        <v>192</v>
      </c>
    </row>
    <row r="226" spans="21:21" ht="12" customHeight="1" x14ac:dyDescent="0.25">
      <c r="U226" s="28" t="s">
        <v>193</v>
      </c>
    </row>
    <row r="227" spans="21:21" ht="12" customHeight="1" x14ac:dyDescent="0.25">
      <c r="U227" s="28" t="s">
        <v>194</v>
      </c>
    </row>
    <row r="228" spans="21:21" ht="12" customHeight="1" x14ac:dyDescent="0.25">
      <c r="U228" s="28" t="s">
        <v>195</v>
      </c>
    </row>
    <row r="229" spans="21:21" ht="12" customHeight="1" x14ac:dyDescent="0.25">
      <c r="U229" s="28" t="s">
        <v>196</v>
      </c>
    </row>
    <row r="230" spans="21:21" ht="12" customHeight="1" x14ac:dyDescent="0.25">
      <c r="U230" s="28" t="s">
        <v>197</v>
      </c>
    </row>
    <row r="231" spans="21:21" ht="12" customHeight="1" x14ac:dyDescent="0.25">
      <c r="U231" s="28" t="s">
        <v>198</v>
      </c>
    </row>
    <row r="232" spans="21:21" ht="12" customHeight="1" x14ac:dyDescent="0.25">
      <c r="U232" s="28" t="s">
        <v>199</v>
      </c>
    </row>
    <row r="233" spans="21:21" ht="12" customHeight="1" x14ac:dyDescent="0.25">
      <c r="U233" s="28" t="s">
        <v>200</v>
      </c>
    </row>
    <row r="234" spans="21:21" ht="12" customHeight="1" x14ac:dyDescent="0.25">
      <c r="U234" s="28" t="s">
        <v>201</v>
      </c>
    </row>
    <row r="235" spans="21:21" ht="12" customHeight="1" x14ac:dyDescent="0.25">
      <c r="U235" s="28" t="s">
        <v>202</v>
      </c>
    </row>
    <row r="236" spans="21:21" ht="12" customHeight="1" x14ac:dyDescent="0.25">
      <c r="U236" s="28" t="s">
        <v>203</v>
      </c>
    </row>
    <row r="237" spans="21:21" ht="12" customHeight="1" x14ac:dyDescent="0.25">
      <c r="U237" s="28" t="s">
        <v>204</v>
      </c>
    </row>
    <row r="238" spans="21:21" ht="12" customHeight="1" x14ac:dyDescent="0.25">
      <c r="U238" s="28" t="s">
        <v>205</v>
      </c>
    </row>
    <row r="239" spans="21:21" ht="12" customHeight="1" x14ac:dyDescent="0.25">
      <c r="U239" s="28" t="s">
        <v>206</v>
      </c>
    </row>
    <row r="240" spans="21:21" ht="12" customHeight="1" x14ac:dyDescent="0.25">
      <c r="U240" s="28" t="s">
        <v>207</v>
      </c>
    </row>
    <row r="241" spans="21:21" ht="12" customHeight="1" x14ac:dyDescent="0.25">
      <c r="U241" s="28" t="s">
        <v>208</v>
      </c>
    </row>
    <row r="242" spans="21:21" ht="12" customHeight="1" x14ac:dyDescent="0.25">
      <c r="U242" s="28" t="s">
        <v>209</v>
      </c>
    </row>
  </sheetData>
  <sheetProtection algorithmName="SHA-512" hashValue="scA9bitMBaAMhucqbtJ1IkcHltxExuWRXh4Ii+n9fvb9LnLd1lcOMdPJn6j7WdHd58aaaGbWdBNpbYYw0Z6WDg==" saltValue="avDjbqMDktBS8+28C/nJmw==" spinCount="100000" sheet="1" objects="1" scenarios="1"/>
  <dataConsolidate/>
  <mergeCells count="6">
    <mergeCell ref="A1:T1"/>
    <mergeCell ref="A3:A4"/>
    <mergeCell ref="B3:B4"/>
    <mergeCell ref="C3:C4"/>
    <mergeCell ref="D3:K3"/>
    <mergeCell ref="L3:T3"/>
  </mergeCells>
  <dataValidations count="2">
    <dataValidation type="list" allowBlank="1" showInputMessage="1" showErrorMessage="1" sqref="U5:U231">
      <formula1>U$5:U$231</formula1>
    </dataValidation>
    <dataValidation type="list" allowBlank="1" showInputMessage="1" showErrorMessage="1" sqref="B5">
      <formula1>$U$5:$U$242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План2023</vt:lpstr>
      <vt:lpstr>Сайт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2023-02-07T14:22:27Z</dcterms:modified>
</cp:coreProperties>
</file>